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07"/>
  <workbookPr/>
  <mc:AlternateContent xmlns:mc="http://schemas.openxmlformats.org/markup-compatibility/2006">
    <mc:Choice Requires="x15">
      <x15ac:absPath xmlns:x15ac="http://schemas.microsoft.com/office/spreadsheetml/2010/11/ac" url="/Users/bartp/Desktop/"/>
    </mc:Choice>
  </mc:AlternateContent>
  <bookViews>
    <workbookView xWindow="3280" yWindow="660" windowWidth="32660" windowHeight="28140"/>
  </bookViews>
  <sheets>
    <sheet name=" Imp. 15 Settori" sheetId="1" r:id="rId1"/>
  </sheets>
  <definedNames>
    <definedName name="_xlnm.Print_Area" localSheetId="0">' Imp. 15 Settori'!$A$1:$M$60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54" i="1" l="1"/>
  <c r="M53" i="1"/>
  <c r="M49" i="1"/>
  <c r="I12" i="1"/>
  <c r="M10" i="1"/>
  <c r="M21" i="1"/>
  <c r="M20" i="1"/>
  <c r="M19" i="1"/>
  <c r="M18" i="1"/>
  <c r="M17" i="1"/>
  <c r="M16" i="1"/>
  <c r="M15" i="1"/>
  <c r="M14" i="1"/>
  <c r="M13" i="1"/>
  <c r="M12" i="1"/>
  <c r="K21" i="1"/>
  <c r="J21" i="1"/>
  <c r="I21" i="1"/>
  <c r="K20" i="1"/>
  <c r="J20" i="1"/>
  <c r="I20" i="1"/>
  <c r="K19" i="1"/>
  <c r="J19" i="1"/>
  <c r="I19" i="1"/>
  <c r="K18" i="1"/>
  <c r="J18" i="1"/>
  <c r="I18" i="1"/>
  <c r="K17" i="1"/>
  <c r="J17" i="1"/>
  <c r="I17" i="1"/>
  <c r="K16" i="1"/>
  <c r="J16" i="1"/>
  <c r="I16" i="1"/>
  <c r="K15" i="1"/>
  <c r="J15" i="1"/>
  <c r="I15" i="1"/>
  <c r="K14" i="1"/>
  <c r="J14" i="1"/>
  <c r="I14" i="1"/>
  <c r="K13" i="1"/>
  <c r="J13" i="1"/>
  <c r="I13" i="1"/>
  <c r="K12" i="1"/>
  <c r="J12" i="1"/>
  <c r="M51" i="1"/>
  <c r="M50" i="1"/>
  <c r="M48" i="1"/>
  <c r="M47" i="1"/>
  <c r="M46" i="1"/>
  <c r="M45" i="1"/>
  <c r="M44" i="1"/>
  <c r="M43" i="1"/>
  <c r="M42" i="1"/>
  <c r="M41" i="1"/>
  <c r="M40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I24" i="1"/>
  <c r="J24" i="1"/>
  <c r="K24" i="1"/>
  <c r="K25" i="1"/>
  <c r="J25" i="1"/>
  <c r="I25" i="1"/>
  <c r="K41" i="1"/>
  <c r="K54" i="1"/>
  <c r="K52" i="1"/>
  <c r="K45" i="1"/>
  <c r="K51" i="1"/>
  <c r="K43" i="1"/>
  <c r="K42" i="1"/>
  <c r="K47" i="1"/>
  <c r="K50" i="1"/>
  <c r="K44" i="1"/>
  <c r="K48" i="1"/>
  <c r="K53" i="1"/>
  <c r="K46" i="1"/>
  <c r="K55" i="1"/>
  <c r="K49" i="1"/>
  <c r="J41" i="1"/>
  <c r="J54" i="1"/>
  <c r="J52" i="1"/>
  <c r="J45" i="1"/>
  <c r="J51" i="1"/>
  <c r="J43" i="1"/>
  <c r="J42" i="1"/>
  <c r="J47" i="1"/>
  <c r="J50" i="1"/>
  <c r="J44" i="1"/>
  <c r="J48" i="1"/>
  <c r="J53" i="1"/>
  <c r="J46" i="1"/>
  <c r="J55" i="1"/>
  <c r="J49" i="1"/>
  <c r="I41" i="1"/>
  <c r="I54" i="1"/>
  <c r="I52" i="1"/>
  <c r="I45" i="1"/>
  <c r="I51" i="1"/>
  <c r="I43" i="1"/>
  <c r="I42" i="1"/>
  <c r="I47" i="1"/>
  <c r="I50" i="1"/>
  <c r="I44" i="1"/>
  <c r="I48" i="1"/>
  <c r="I53" i="1"/>
  <c r="I46" i="1"/>
  <c r="I55" i="1"/>
  <c r="I49" i="1"/>
  <c r="K37" i="1"/>
  <c r="K35" i="1"/>
  <c r="K28" i="1"/>
  <c r="K34" i="1"/>
  <c r="K26" i="1"/>
  <c r="K30" i="1"/>
  <c r="K33" i="1"/>
  <c r="K27" i="1"/>
  <c r="K31" i="1"/>
  <c r="K36" i="1"/>
  <c r="K29" i="1"/>
  <c r="K38" i="1"/>
  <c r="K32" i="1"/>
  <c r="J37" i="1"/>
  <c r="J35" i="1"/>
  <c r="J28" i="1"/>
  <c r="J34" i="1"/>
  <c r="J26" i="1"/>
  <c r="J30" i="1"/>
  <c r="J33" i="1"/>
  <c r="J27" i="1"/>
  <c r="J31" i="1"/>
  <c r="J36" i="1"/>
  <c r="J29" i="1"/>
  <c r="J38" i="1"/>
  <c r="J32" i="1"/>
  <c r="I37" i="1"/>
  <c r="I35" i="1"/>
  <c r="I28" i="1"/>
  <c r="I34" i="1"/>
  <c r="I26" i="1"/>
  <c r="I30" i="1"/>
  <c r="I33" i="1"/>
  <c r="I27" i="1"/>
  <c r="I31" i="1"/>
  <c r="I36" i="1"/>
  <c r="I29" i="1"/>
  <c r="I38" i="1"/>
  <c r="I32" i="1"/>
</calcChain>
</file>

<file path=xl/sharedStrings.xml><?xml version="1.0" encoding="utf-8"?>
<sst xmlns="http://schemas.openxmlformats.org/spreadsheetml/2006/main" count="58" uniqueCount="53">
  <si>
    <t>IMPORTAZIONI CANADA: MACCHINE 15 SETTORI</t>
  </si>
  <si>
    <t>Partecipazione %</t>
  </si>
  <si>
    <t>Variazione
%</t>
  </si>
  <si>
    <t>2015/2014</t>
  </si>
  <si>
    <t>#</t>
  </si>
  <si>
    <t>TOTALE</t>
  </si>
  <si>
    <t>PER PAESE DI PROVENIENZA</t>
  </si>
  <si>
    <t>Stati Uniti</t>
  </si>
  <si>
    <t>Cina</t>
  </si>
  <si>
    <t>Giappone</t>
  </si>
  <si>
    <t>Germania</t>
  </si>
  <si>
    <t>Italia</t>
  </si>
  <si>
    <t>Messico</t>
  </si>
  <si>
    <t>Regno Unito</t>
  </si>
  <si>
    <t xml:space="preserve">Corea del Sud </t>
  </si>
  <si>
    <t>Malesia</t>
  </si>
  <si>
    <t>Taiwan</t>
  </si>
  <si>
    <t>DAL MONDO</t>
  </si>
  <si>
    <t xml:space="preserve">Macchine industria grafica e cartotecnia   </t>
  </si>
  <si>
    <t xml:space="preserve">Macchine agricole   </t>
  </si>
  <si>
    <t xml:space="preserve">Macchine movimiento terra e macchine edili </t>
  </si>
  <si>
    <t xml:space="preserve">Macchine utensili lavorazione metalli   </t>
  </si>
  <si>
    <t xml:space="preserve"> Macchine lavorazione plastica e gomma</t>
  </si>
  <si>
    <t xml:space="preserve">Macchine industria alimentare </t>
  </si>
  <si>
    <t xml:space="preserve">Macchine tessili </t>
  </si>
  <si>
    <t>Macchine imballaggio e confezionamento</t>
  </si>
  <si>
    <t xml:space="preserve"> </t>
    <phoneticPr fontId="0" type="noConversion"/>
  </si>
  <si>
    <t xml:space="preserve">Macchine lavorazione legno </t>
  </si>
  <si>
    <t xml:space="preserve">Macchine metallurgia / fonderia </t>
  </si>
  <si>
    <t>Macchine lavorazione marmo e pietra</t>
  </si>
  <si>
    <t xml:space="preserve">Componentistica oleodinamica, pneumatica ed organi di trasmissione  </t>
  </si>
  <si>
    <t xml:space="preserve">Macchine lavorazione vetro </t>
  </si>
  <si>
    <t>Macchine industria calzature, lavorazione pelle e industria conciaria</t>
  </si>
  <si>
    <t>Macchine lavorazione ceramica</t>
  </si>
  <si>
    <t>DALL'ITALIA</t>
  </si>
  <si>
    <t xml:space="preserve">Macchine utensili lavorazione metalli </t>
  </si>
  <si>
    <t xml:space="preserve"> Macchine industria alimentare </t>
  </si>
  <si>
    <t xml:space="preserve">Macchine imballaggio e confezionamento </t>
  </si>
  <si>
    <t xml:space="preserve">Macchine lavorazione plastica e gomma   </t>
  </si>
  <si>
    <t xml:space="preserve">Macchine agricole  </t>
  </si>
  <si>
    <t xml:space="preserve">Macchine lavorazione legno   </t>
  </si>
  <si>
    <t xml:space="preserve">Macchine tessili   </t>
  </si>
  <si>
    <t xml:space="preserve">Macchine industria grafica e cartotecnica  </t>
  </si>
  <si>
    <t xml:space="preserve">Macchine movimiento terra e macchine edili  </t>
  </si>
  <si>
    <t xml:space="preserve">Macchine lavorazione marmo e pietra   </t>
  </si>
  <si>
    <t xml:space="preserve">Macchine industria calzature, lavorazione pelle e industria conciaria  </t>
  </si>
  <si>
    <t>Componentistica oleodinamica, pneumatica ed organi di trasmissione</t>
  </si>
  <si>
    <t xml:space="preserve">Macchine lavorazione ceramica </t>
  </si>
  <si>
    <t>Fonte: World Trade Atlas (Statistics Canada)</t>
  </si>
  <si>
    <t>Valore in milioni di euro</t>
    <phoneticPr fontId="0" type="noConversion"/>
  </si>
  <si>
    <t>Dati primi sei mesi 2013-2015</t>
  </si>
  <si>
    <t>In milioni di Euro</t>
  </si>
  <si>
    <t>PRIMI SEI MESI 2013-2015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</si>
</sst>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"/>
    <numFmt numFmtId="165" formatCode="0.0%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double">
        <color indexed="10"/>
      </left>
      <right style="double">
        <color indexed="10"/>
      </right>
      <top/>
      <bottom style="thin">
        <color auto="1"/>
      </bottom>
      <diagonal/>
    </border>
    <border>
      <left style="double">
        <color indexed="10"/>
      </left>
      <right style="double">
        <color indexed="10"/>
      </right>
      <top style="thin">
        <color auto="1"/>
      </top>
      <bottom style="thin">
        <color auto="1"/>
      </bottom>
      <diagonal/>
    </border>
    <border>
      <left style="double">
        <color indexed="10"/>
      </left>
      <right style="double">
        <color indexed="10"/>
      </right>
      <top/>
      <bottom/>
      <diagonal/>
    </border>
    <border>
      <left style="double">
        <color indexed="17"/>
      </left>
      <right style="double">
        <color indexed="17"/>
      </right>
      <top style="double">
        <color indexed="17"/>
      </top>
      <bottom style="thin">
        <color indexed="8"/>
      </bottom>
      <diagonal/>
    </border>
    <border>
      <left style="double">
        <color indexed="17"/>
      </left>
      <right style="double">
        <color indexed="17"/>
      </right>
      <top style="thin">
        <color indexed="8"/>
      </top>
      <bottom style="thin">
        <color indexed="8"/>
      </bottom>
      <diagonal/>
    </border>
    <border>
      <left style="double">
        <color indexed="17"/>
      </left>
      <right style="double">
        <color indexed="17"/>
      </right>
      <top style="thin">
        <color auto="1"/>
      </top>
      <bottom style="thin">
        <color auto="1"/>
      </bottom>
      <diagonal/>
    </border>
    <border>
      <left style="double">
        <color indexed="17"/>
      </left>
      <right style="double">
        <color indexed="17"/>
      </right>
      <top style="medium">
        <color auto="1"/>
      </top>
      <bottom style="medium">
        <color auto="1"/>
      </bottom>
      <diagonal/>
    </border>
    <border>
      <left style="double">
        <color indexed="10"/>
      </left>
      <right style="double">
        <color indexed="17"/>
      </right>
      <top/>
      <bottom/>
      <diagonal/>
    </border>
    <border>
      <left style="double">
        <color indexed="17"/>
      </left>
      <right/>
      <top style="thin">
        <color auto="1"/>
      </top>
      <bottom/>
      <diagonal/>
    </border>
    <border>
      <left/>
      <right style="double">
        <color indexed="17"/>
      </right>
      <top style="thin">
        <color auto="1"/>
      </top>
      <bottom/>
      <diagonal/>
    </border>
    <border>
      <left style="double">
        <color indexed="10"/>
      </left>
      <right style="double">
        <color indexed="10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double">
        <color indexed="17"/>
      </left>
      <right style="double">
        <color indexed="17"/>
      </right>
      <top style="medium">
        <color auto="1"/>
      </top>
      <bottom style="thin">
        <color indexed="8"/>
      </bottom>
      <diagonal/>
    </border>
    <border>
      <left style="double">
        <color indexed="17"/>
      </left>
      <right style="double">
        <color indexed="17"/>
      </right>
      <top style="thin">
        <color indexed="8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double">
        <color indexed="10"/>
      </left>
      <right/>
      <top/>
      <bottom/>
      <diagonal/>
    </border>
    <border>
      <left style="double">
        <color indexed="17"/>
      </left>
      <right style="double">
        <color indexed="17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10"/>
      </left>
      <right style="double">
        <color indexed="10"/>
      </right>
      <top style="thin">
        <color auto="1"/>
      </top>
      <bottom style="double">
        <color indexed="10"/>
      </bottom>
      <diagonal/>
    </border>
    <border>
      <left style="medium">
        <color auto="1"/>
      </left>
      <right style="double">
        <color indexed="10"/>
      </right>
      <top style="medium">
        <color auto="1"/>
      </top>
      <bottom style="medium">
        <color auto="1"/>
      </bottom>
      <diagonal/>
    </border>
    <border>
      <left style="double">
        <color indexed="17"/>
      </left>
      <right/>
      <top style="medium">
        <color auto="1"/>
      </top>
      <bottom style="medium">
        <color auto="1"/>
      </bottom>
      <diagonal/>
    </border>
    <border>
      <left/>
      <right style="double">
        <color indexed="17"/>
      </right>
      <top style="medium">
        <color auto="1"/>
      </top>
      <bottom style="medium">
        <color auto="1"/>
      </bottom>
      <diagonal/>
    </border>
    <border>
      <left style="double">
        <color indexed="17"/>
      </left>
      <right/>
      <top/>
      <bottom/>
      <diagonal/>
    </border>
    <border>
      <left/>
      <right style="double">
        <color indexed="17"/>
      </right>
      <top/>
      <bottom/>
      <diagonal/>
    </border>
    <border>
      <left style="double">
        <color indexed="17"/>
      </left>
      <right/>
      <top style="thin">
        <color indexed="8"/>
      </top>
      <bottom style="thin">
        <color indexed="8"/>
      </bottom>
      <diagonal/>
    </border>
    <border>
      <left/>
      <right style="double">
        <color indexed="17"/>
      </right>
      <top style="thin">
        <color indexed="8"/>
      </top>
      <bottom style="thin">
        <color indexed="8"/>
      </bottom>
      <diagonal/>
    </border>
    <border>
      <left style="double">
        <color indexed="17"/>
      </left>
      <right/>
      <top/>
      <bottom style="thin">
        <color auto="1"/>
      </bottom>
      <diagonal/>
    </border>
    <border>
      <left style="double">
        <color indexed="17"/>
      </left>
      <right style="double">
        <color indexed="17"/>
      </right>
      <top/>
      <bottom style="thin">
        <color auto="1"/>
      </bottom>
      <diagonal/>
    </border>
    <border>
      <left/>
      <right style="double">
        <color indexed="17"/>
      </right>
      <top/>
      <bottom style="thin">
        <color auto="1"/>
      </bottom>
      <diagonal/>
    </border>
    <border>
      <left style="double">
        <color indexed="17"/>
      </left>
      <right/>
      <top style="thin">
        <color auto="1"/>
      </top>
      <bottom style="thin">
        <color auto="1"/>
      </bottom>
      <diagonal/>
    </border>
    <border>
      <left/>
      <right style="double">
        <color indexed="17"/>
      </right>
      <top style="thin">
        <color auto="1"/>
      </top>
      <bottom style="thin">
        <color auto="1"/>
      </bottom>
      <diagonal/>
    </border>
    <border>
      <left style="double">
        <color indexed="17"/>
      </left>
      <right/>
      <top/>
      <bottom style="medium">
        <color auto="1"/>
      </bottom>
      <diagonal/>
    </border>
    <border>
      <left style="double">
        <color indexed="17"/>
      </left>
      <right/>
      <top style="thin">
        <color auto="1"/>
      </top>
      <bottom style="double">
        <color indexed="17"/>
      </bottom>
      <diagonal/>
    </border>
    <border>
      <left style="double">
        <color indexed="17"/>
      </left>
      <right style="double">
        <color indexed="17"/>
      </right>
      <top style="thin">
        <color auto="1"/>
      </top>
      <bottom style="double">
        <color indexed="17"/>
      </bottom>
      <diagonal/>
    </border>
    <border>
      <left/>
      <right style="double">
        <color indexed="17"/>
      </right>
      <top style="thin">
        <color auto="1"/>
      </top>
      <bottom style="double">
        <color indexed="17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double">
        <color indexed="17"/>
      </left>
      <right style="double">
        <color indexed="17"/>
      </right>
      <top style="thin">
        <color indexed="8"/>
      </top>
      <bottom/>
      <diagonal/>
    </border>
    <border>
      <left style="double">
        <color indexed="10"/>
      </left>
      <right/>
      <top style="double">
        <color indexed="10"/>
      </top>
      <bottom style="thin">
        <color auto="1"/>
      </bottom>
      <diagonal/>
    </border>
    <border>
      <left/>
      <right/>
      <top style="double">
        <color indexed="10"/>
      </top>
      <bottom style="thin">
        <color auto="1"/>
      </bottom>
      <diagonal/>
    </border>
    <border>
      <left/>
      <right style="double">
        <color indexed="10"/>
      </right>
      <top style="double">
        <color indexed="10"/>
      </top>
      <bottom style="thin">
        <color auto="1"/>
      </bottom>
      <diagonal/>
    </border>
    <border>
      <left style="double">
        <color indexed="17"/>
      </left>
      <right/>
      <top style="double">
        <color indexed="17"/>
      </top>
      <bottom style="thin">
        <color auto="1"/>
      </bottom>
      <diagonal/>
    </border>
    <border>
      <left/>
      <right/>
      <top style="double">
        <color indexed="17"/>
      </top>
      <bottom style="thin">
        <color auto="1"/>
      </bottom>
      <diagonal/>
    </border>
    <border>
      <left/>
      <right style="double">
        <color indexed="17"/>
      </right>
      <top style="double">
        <color indexed="17"/>
      </top>
      <bottom style="thin">
        <color auto="1"/>
      </bottom>
      <diagonal/>
    </border>
    <border>
      <left/>
      <right style="double">
        <color rgb="FFFF0000"/>
      </right>
      <top style="thin">
        <color auto="1"/>
      </top>
      <bottom/>
      <diagonal/>
    </border>
    <border>
      <left style="double">
        <color rgb="FFFF0000"/>
      </left>
      <right style="double">
        <color rgb="FFFF0000"/>
      </right>
      <top style="thin">
        <color auto="1"/>
      </top>
      <bottom/>
      <diagonal/>
    </border>
    <border>
      <left style="double">
        <color rgb="FFFF0000"/>
      </left>
      <right style="double">
        <color indexed="17"/>
      </right>
      <top/>
      <bottom/>
      <diagonal/>
    </border>
    <border>
      <left style="double">
        <color rgb="FF008000"/>
      </left>
      <right style="double">
        <color rgb="FF008000"/>
      </right>
      <top style="thin">
        <color auto="1"/>
      </top>
      <bottom/>
      <diagonal/>
    </border>
    <border>
      <left style="double">
        <color rgb="FFFF0000"/>
      </left>
      <right style="double">
        <color rgb="FFFF0000"/>
      </right>
      <top style="medium">
        <color auto="1"/>
      </top>
      <bottom/>
      <diagonal/>
    </border>
    <border>
      <left/>
      <right style="double">
        <color rgb="FFFF0000"/>
      </right>
      <top style="medium">
        <color auto="1"/>
      </top>
      <bottom/>
      <diagonal/>
    </border>
    <border>
      <left style="double">
        <color rgb="FFFF0000"/>
      </left>
      <right style="double">
        <color rgb="FFFF0000"/>
      </right>
      <top style="medium">
        <color auto="1"/>
      </top>
      <bottom style="medium">
        <color auto="1"/>
      </bottom>
      <diagonal/>
    </border>
    <border>
      <left/>
      <right style="double">
        <color rgb="FFFF0000"/>
      </right>
      <top style="medium">
        <color auto="1"/>
      </top>
      <bottom style="medium">
        <color auto="1"/>
      </bottom>
      <diagonal/>
    </border>
    <border>
      <left style="double">
        <color rgb="FFFF0000"/>
      </left>
      <right style="double">
        <color rgb="FFFF0000"/>
      </right>
      <top style="thin">
        <color indexed="8"/>
      </top>
      <bottom style="thin">
        <color indexed="8"/>
      </bottom>
      <diagonal/>
    </border>
    <border>
      <left style="double">
        <color rgb="FFFF0000"/>
      </left>
      <right style="double">
        <color rgb="FFFF0000"/>
      </right>
      <top style="thin">
        <color auto="1"/>
      </top>
      <bottom style="thin">
        <color auto="1"/>
      </bottom>
      <diagonal/>
    </border>
    <border>
      <left/>
      <right style="double">
        <color rgb="FFFF0000"/>
      </right>
      <top style="thin">
        <color auto="1"/>
      </top>
      <bottom style="thin">
        <color auto="1"/>
      </bottom>
      <diagonal/>
    </border>
    <border>
      <left/>
      <right style="double">
        <color rgb="FFFF0000"/>
      </right>
      <top/>
      <bottom style="medium">
        <color auto="1"/>
      </bottom>
      <diagonal/>
    </border>
    <border>
      <left style="double">
        <color rgb="FFFF0000"/>
      </left>
      <right style="double">
        <color rgb="FFFF0000"/>
      </right>
      <top/>
      <bottom style="thin">
        <color auto="1"/>
      </bottom>
      <diagonal/>
    </border>
    <border>
      <left/>
      <right style="double">
        <color rgb="FFFF0000"/>
      </right>
      <top/>
      <bottom style="thin">
        <color auto="1"/>
      </bottom>
      <diagonal/>
    </border>
    <border>
      <left style="double">
        <color rgb="FFFF0000"/>
      </left>
      <right style="double">
        <color rgb="FFFF0000"/>
      </right>
      <top style="thin">
        <color auto="1"/>
      </top>
      <bottom style="double">
        <color rgb="FFFF0000"/>
      </bottom>
      <diagonal/>
    </border>
    <border>
      <left/>
      <right style="double">
        <color indexed="10"/>
      </right>
      <top style="thin">
        <color auto="1"/>
      </top>
      <bottom style="double">
        <color rgb="FFFF0000"/>
      </bottom>
      <diagonal/>
    </border>
    <border>
      <left style="double">
        <color rgb="FF008000"/>
      </left>
      <right style="double">
        <color rgb="FF008000"/>
      </right>
      <top style="medium">
        <color auto="1"/>
      </top>
      <bottom style="medium">
        <color auto="1"/>
      </bottom>
      <diagonal/>
    </border>
    <border>
      <left style="double">
        <color rgb="FF008000"/>
      </left>
      <right style="double">
        <color rgb="FF008000"/>
      </right>
      <top style="thin">
        <color indexed="8"/>
      </top>
      <bottom style="thin">
        <color indexed="8"/>
      </bottom>
      <diagonal/>
    </border>
    <border>
      <left style="double">
        <color rgb="FF008000"/>
      </left>
      <right style="double">
        <color rgb="FF008000"/>
      </right>
      <top/>
      <bottom style="thin">
        <color auto="1"/>
      </bottom>
      <diagonal/>
    </border>
    <border>
      <left style="double">
        <color rgb="FF008000"/>
      </left>
      <right style="double">
        <color rgb="FF008000"/>
      </right>
      <top style="thin">
        <color auto="1"/>
      </top>
      <bottom style="thin">
        <color auto="1"/>
      </bottom>
      <diagonal/>
    </border>
    <border>
      <left style="double">
        <color rgb="FF008000"/>
      </left>
      <right style="double">
        <color rgb="FF008000"/>
      </right>
      <top style="thin">
        <color auto="1"/>
      </top>
      <bottom style="double">
        <color indexed="17"/>
      </bottom>
      <diagonal/>
    </border>
    <border>
      <left style="double">
        <color rgb="FFFF0000"/>
      </left>
      <right/>
      <top style="thin">
        <color auto="1"/>
      </top>
      <bottom style="medium">
        <color auto="1"/>
      </bottom>
      <diagonal/>
    </border>
    <border>
      <left style="double">
        <color rgb="FFFF0000"/>
      </left>
      <right/>
      <top/>
      <bottom/>
      <diagonal/>
    </border>
    <border>
      <left style="double">
        <color rgb="FFFF0000"/>
      </left>
      <right/>
      <top style="medium">
        <color auto="1"/>
      </top>
      <bottom/>
      <diagonal/>
    </border>
  </borders>
  <cellStyleXfs count="5">
    <xf numFmtId="0" fontId="0" fillId="0" borderId="0"/>
    <xf numFmtId="0" fontId="12" fillId="0" borderId="0"/>
    <xf numFmtId="0" fontId="3" fillId="0" borderId="0"/>
    <xf numFmtId="0" fontId="2" fillId="0" borderId="0"/>
    <xf numFmtId="0" fontId="1" fillId="0" borderId="0"/>
  </cellStyleXfs>
  <cellXfs count="166">
    <xf numFmtId="0" fontId="0" fillId="0" borderId="0" xfId="0"/>
    <xf numFmtId="0" fontId="0" fillId="2" borderId="0" xfId="0" applyFill="1"/>
    <xf numFmtId="0" fontId="4" fillId="2" borderId="1" xfId="0" applyFont="1" applyFill="1" applyBorder="1" applyAlignment="1">
      <alignment horizontal="center"/>
    </xf>
    <xf numFmtId="0" fontId="7" fillId="2" borderId="2" xfId="0" applyFont="1" applyFill="1" applyBorder="1"/>
    <xf numFmtId="0" fontId="5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2" fontId="6" fillId="2" borderId="0" xfId="0" applyNumberFormat="1" applyFont="1" applyFill="1" applyBorder="1" applyAlignment="1">
      <alignment horizontal="center"/>
    </xf>
    <xf numFmtId="0" fontId="6" fillId="2" borderId="2" xfId="0" applyFont="1" applyFill="1" applyBorder="1"/>
    <xf numFmtId="0" fontId="7" fillId="2" borderId="2" xfId="0" applyFont="1" applyFill="1" applyBorder="1" applyAlignment="1"/>
    <xf numFmtId="0" fontId="0" fillId="2" borderId="0" xfId="0" applyFont="1" applyFill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0" fontId="0" fillId="0" borderId="0" xfId="0" applyFont="1"/>
    <xf numFmtId="0" fontId="5" fillId="0" borderId="0" xfId="0" applyFont="1"/>
    <xf numFmtId="0" fontId="4" fillId="0" borderId="0" xfId="0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/>
    <xf numFmtId="0" fontId="4" fillId="2" borderId="4" xfId="0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/>
    </xf>
    <xf numFmtId="10" fontId="13" fillId="2" borderId="6" xfId="0" applyNumberFormat="1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9" fontId="5" fillId="2" borderId="50" xfId="0" applyNumberFormat="1" applyFont="1" applyFill="1" applyBorder="1" applyAlignment="1">
      <alignment horizontal="center"/>
    </xf>
    <xf numFmtId="2" fontId="6" fillId="2" borderId="50" xfId="0" applyNumberFormat="1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9" fontId="4" fillId="2" borderId="52" xfId="0" applyNumberFormat="1" applyFont="1" applyFill="1" applyBorder="1" applyAlignment="1">
      <alignment horizontal="center"/>
    </xf>
    <xf numFmtId="9" fontId="4" fillId="2" borderId="53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8" xfId="0" applyFont="1" applyFill="1" applyBorder="1"/>
    <xf numFmtId="9" fontId="4" fillId="2" borderId="54" xfId="0" applyNumberFormat="1" applyFont="1" applyFill="1" applyBorder="1" applyAlignment="1">
      <alignment horizontal="center"/>
    </xf>
    <xf numFmtId="9" fontId="4" fillId="2" borderId="55" xfId="0" applyNumberFormat="1" applyFont="1" applyFill="1" applyBorder="1" applyAlignment="1">
      <alignment horizontal="center"/>
    </xf>
    <xf numFmtId="9" fontId="4" fillId="2" borderId="12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0" fillId="2" borderId="0" xfId="0" applyFont="1" applyFill="1"/>
    <xf numFmtId="0" fontId="0" fillId="2" borderId="0" xfId="0" applyFont="1" applyFill="1" applyBorder="1"/>
    <xf numFmtId="0" fontId="0" fillId="2" borderId="13" xfId="0" applyFont="1" applyFill="1" applyBorder="1"/>
    <xf numFmtId="0" fontId="0" fillId="0" borderId="0" xfId="0" applyFont="1" applyFill="1" applyBorder="1"/>
    <xf numFmtId="0" fontId="0" fillId="2" borderId="0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2" borderId="14" xfId="0" applyFont="1" applyFill="1" applyBorder="1" applyAlignment="1">
      <alignment horizontal="center"/>
    </xf>
    <xf numFmtId="10" fontId="0" fillId="0" borderId="0" xfId="0" applyNumberFormat="1" applyFont="1"/>
    <xf numFmtId="0" fontId="0" fillId="2" borderId="53" xfId="0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10" fontId="0" fillId="0" borderId="56" xfId="0" applyNumberFormat="1" applyFont="1" applyBorder="1" applyAlignment="1">
      <alignment horizontal="center" wrapText="1"/>
    </xf>
    <xf numFmtId="10" fontId="0" fillId="0" borderId="57" xfId="0" applyNumberFormat="1" applyFont="1" applyBorder="1" applyAlignment="1">
      <alignment horizontal="center" wrapText="1"/>
    </xf>
    <xf numFmtId="10" fontId="0" fillId="0" borderId="58" xfId="0" applyNumberFormat="1" applyFont="1" applyBorder="1" applyAlignment="1">
      <alignment horizontal="center" wrapText="1"/>
    </xf>
    <xf numFmtId="10" fontId="0" fillId="0" borderId="5" xfId="0" applyNumberFormat="1" applyFont="1" applyBorder="1" applyAlignment="1">
      <alignment horizontal="center"/>
    </xf>
    <xf numFmtId="10" fontId="5" fillId="0" borderId="56" xfId="0" applyNumberFormat="1" applyFont="1" applyBorder="1" applyAlignment="1">
      <alignment horizontal="center" wrapText="1"/>
    </xf>
    <xf numFmtId="10" fontId="5" fillId="0" borderId="57" xfId="0" applyNumberFormat="1" applyFont="1" applyBorder="1" applyAlignment="1">
      <alignment horizontal="center" wrapText="1"/>
    </xf>
    <xf numFmtId="10" fontId="5" fillId="0" borderId="58" xfId="0" applyNumberFormat="1" applyFont="1" applyBorder="1" applyAlignment="1">
      <alignment horizontal="center" wrapText="1"/>
    </xf>
    <xf numFmtId="0" fontId="0" fillId="2" borderId="3" xfId="0" applyFont="1" applyFill="1" applyBorder="1"/>
    <xf numFmtId="0" fontId="0" fillId="2" borderId="59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1" xfId="0" applyFont="1" applyFill="1" applyBorder="1"/>
    <xf numFmtId="10" fontId="0" fillId="0" borderId="60" xfId="0" applyNumberFormat="1" applyFont="1" applyBorder="1" applyAlignment="1">
      <alignment horizontal="center"/>
    </xf>
    <xf numFmtId="10" fontId="0" fillId="0" borderId="61" xfId="0" applyNumberFormat="1" applyFont="1" applyBorder="1" applyAlignment="1">
      <alignment horizontal="center"/>
    </xf>
    <xf numFmtId="0" fontId="0" fillId="2" borderId="2" xfId="0" applyFont="1" applyFill="1" applyBorder="1"/>
    <xf numFmtId="10" fontId="0" fillId="0" borderId="57" xfId="0" applyNumberFormat="1" applyFont="1" applyBorder="1" applyAlignment="1">
      <alignment horizontal="center"/>
    </xf>
    <xf numFmtId="10" fontId="0" fillId="0" borderId="58" xfId="0" applyNumberFormat="1" applyFont="1" applyBorder="1" applyAlignment="1">
      <alignment horizontal="center"/>
    </xf>
    <xf numFmtId="10" fontId="0" fillId="2" borderId="57" xfId="0" applyNumberFormat="1" applyFont="1" applyFill="1" applyBorder="1" applyAlignment="1">
      <alignment horizontal="center"/>
    </xf>
    <xf numFmtId="10" fontId="0" fillId="2" borderId="58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10" fontId="0" fillId="2" borderId="60" xfId="0" applyNumberFormat="1" applyFont="1" applyFill="1" applyBorder="1" applyAlignment="1">
      <alignment horizontal="center"/>
    </xf>
    <xf numFmtId="10" fontId="0" fillId="2" borderId="20" xfId="0" applyNumberFormat="1" applyFont="1" applyFill="1" applyBorder="1" applyAlignment="1">
      <alignment horizontal="center"/>
    </xf>
    <xf numFmtId="10" fontId="0" fillId="2" borderId="21" xfId="0" applyNumberFormat="1" applyFont="1" applyFill="1" applyBorder="1" applyAlignment="1">
      <alignment horizontal="center"/>
    </xf>
    <xf numFmtId="0" fontId="0" fillId="2" borderId="22" xfId="0" applyFont="1" applyFill="1" applyBorder="1" applyAlignment="1">
      <alignment wrapText="1"/>
    </xf>
    <xf numFmtId="10" fontId="0" fillId="2" borderId="62" xfId="0" applyNumberFormat="1" applyFont="1" applyFill="1" applyBorder="1" applyAlignment="1">
      <alignment horizontal="center"/>
    </xf>
    <xf numFmtId="10" fontId="0" fillId="2" borderId="63" xfId="0" applyNumberFormat="1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0" xfId="0" applyFont="1" applyFill="1" applyBorder="1" applyAlignment="1">
      <alignment wrapText="1"/>
    </xf>
    <xf numFmtId="10" fontId="0" fillId="2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" fontId="4" fillId="0" borderId="24" xfId="0" applyNumberFormat="1" applyFont="1" applyBorder="1" applyAlignment="1">
      <alignment horizontal="center"/>
    </xf>
    <xf numFmtId="4" fontId="4" fillId="0" borderId="64" xfId="0" applyNumberFormat="1" applyFont="1" applyBorder="1" applyAlignment="1">
      <alignment horizontal="center"/>
    </xf>
    <xf numFmtId="4" fontId="4" fillId="0" borderId="25" xfId="0" applyNumberFormat="1" applyFont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0" fillId="2" borderId="26" xfId="0" applyNumberFormat="1" applyFont="1" applyFill="1" applyBorder="1" applyAlignment="1">
      <alignment horizontal="center"/>
    </xf>
    <xf numFmtId="2" fontId="0" fillId="2" borderId="27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4" fontId="0" fillId="0" borderId="28" xfId="0" applyNumberFormat="1" applyFont="1" applyBorder="1" applyAlignment="1">
      <alignment horizontal="center" wrapText="1"/>
    </xf>
    <xf numFmtId="4" fontId="0" fillId="0" borderId="65" xfId="0" applyNumberFormat="1" applyFont="1" applyBorder="1" applyAlignment="1">
      <alignment horizontal="center" wrapText="1"/>
    </xf>
    <xf numFmtId="4" fontId="0" fillId="0" borderId="29" xfId="0" applyNumberFormat="1" applyFont="1" applyBorder="1" applyAlignment="1">
      <alignment horizontal="center" wrapText="1"/>
    </xf>
    <xf numFmtId="2" fontId="7" fillId="0" borderId="0" xfId="0" applyNumberFormat="1" applyFont="1" applyFill="1" applyBorder="1" applyAlignment="1">
      <alignment horizontal="center"/>
    </xf>
    <xf numFmtId="4" fontId="5" fillId="0" borderId="28" xfId="0" applyNumberFormat="1" applyFont="1" applyBorder="1" applyAlignment="1">
      <alignment horizontal="center" wrapText="1"/>
    </xf>
    <xf numFmtId="4" fontId="5" fillId="0" borderId="65" xfId="0" applyNumberFormat="1" applyFont="1" applyBorder="1" applyAlignment="1">
      <alignment horizontal="center" wrapText="1"/>
    </xf>
    <xf numFmtId="4" fontId="5" fillId="0" borderId="29" xfId="0" applyNumberFormat="1" applyFont="1" applyBorder="1" applyAlignment="1">
      <alignment horizontal="center" wrapText="1"/>
    </xf>
    <xf numFmtId="4" fontId="4" fillId="0" borderId="24" xfId="0" applyNumberFormat="1" applyFont="1" applyFill="1" applyBorder="1" applyAlignment="1">
      <alignment horizontal="center"/>
    </xf>
    <xf numFmtId="4" fontId="4" fillId="0" borderId="64" xfId="0" applyNumberFormat="1" applyFont="1" applyFill="1" applyBorder="1" applyAlignment="1">
      <alignment horizontal="center"/>
    </xf>
    <xf numFmtId="4" fontId="4" fillId="0" borderId="25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" fontId="0" fillId="2" borderId="30" xfId="0" applyNumberFormat="1" applyFont="1" applyFill="1" applyBorder="1" applyAlignment="1">
      <alignment horizontal="center"/>
    </xf>
    <xf numFmtId="4" fontId="0" fillId="2" borderId="66" xfId="0" applyNumberFormat="1" applyFont="1" applyFill="1" applyBorder="1" applyAlignment="1">
      <alignment horizontal="center"/>
    </xf>
    <xf numFmtId="4" fontId="0" fillId="2" borderId="32" xfId="0" applyNumberFormat="1" applyFont="1" applyFill="1" applyBorder="1" applyAlignment="1">
      <alignment horizontal="center"/>
    </xf>
    <xf numFmtId="4" fontId="0" fillId="2" borderId="33" xfId="0" applyNumberFormat="1" applyFont="1" applyFill="1" applyBorder="1" applyAlignment="1">
      <alignment horizontal="center"/>
    </xf>
    <xf numFmtId="4" fontId="0" fillId="2" borderId="67" xfId="0" applyNumberFormat="1" applyFont="1" applyFill="1" applyBorder="1" applyAlignment="1">
      <alignment horizontal="center"/>
    </xf>
    <xf numFmtId="4" fontId="0" fillId="2" borderId="34" xfId="0" applyNumberFormat="1" applyFont="1" applyFill="1" applyBorder="1" applyAlignment="1">
      <alignment horizontal="center"/>
    </xf>
    <xf numFmtId="4" fontId="7" fillId="2" borderId="35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" fontId="0" fillId="2" borderId="9" xfId="0" applyNumberFormat="1" applyFont="1" applyFill="1" applyBorder="1" applyAlignment="1">
      <alignment horizontal="center"/>
    </xf>
    <xf numFmtId="4" fontId="0" fillId="2" borderId="51" xfId="0" applyNumberFormat="1" applyFont="1" applyFill="1" applyBorder="1" applyAlignment="1">
      <alignment horizontal="center"/>
    </xf>
    <xf numFmtId="4" fontId="0" fillId="2" borderId="10" xfId="0" applyNumberFormat="1" applyFont="1" applyFill="1" applyBorder="1" applyAlignment="1">
      <alignment horizontal="center"/>
    </xf>
    <xf numFmtId="4" fontId="0" fillId="2" borderId="36" xfId="0" applyNumberFormat="1" applyFont="1" applyFill="1" applyBorder="1" applyAlignment="1">
      <alignment horizontal="center"/>
    </xf>
    <xf numFmtId="4" fontId="0" fillId="2" borderId="68" xfId="0" applyNumberFormat="1" applyFont="1" applyFill="1" applyBorder="1" applyAlignment="1">
      <alignment horizontal="center"/>
    </xf>
    <xf numFmtId="4" fontId="0" fillId="2" borderId="38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0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2" fontId="0" fillId="2" borderId="69" xfId="0" applyNumberFormat="1" applyFont="1" applyFill="1" applyBorder="1" applyAlignment="1">
      <alignment horizontal="center"/>
    </xf>
    <xf numFmtId="4" fontId="7" fillId="2" borderId="17" xfId="0" applyNumberFormat="1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0" fillId="0" borderId="70" xfId="0" applyFont="1" applyBorder="1" applyAlignment="1">
      <alignment horizontal="center"/>
    </xf>
    <xf numFmtId="2" fontId="0" fillId="2" borderId="39" xfId="0" applyNumberFormat="1" applyFont="1" applyFill="1" applyBorder="1" applyAlignment="1">
      <alignment horizontal="center"/>
    </xf>
    <xf numFmtId="4" fontId="0" fillId="2" borderId="39" xfId="0" applyNumberFormat="1" applyFont="1" applyFill="1" applyBorder="1" applyAlignment="1">
      <alignment horizontal="center"/>
    </xf>
    <xf numFmtId="0" fontId="0" fillId="2" borderId="71" xfId="0" applyFont="1" applyFill="1" applyBorder="1" applyAlignment="1">
      <alignment horizontal="center"/>
    </xf>
    <xf numFmtId="2" fontId="0" fillId="2" borderId="40" xfId="0" applyNumberFormat="1" applyFont="1" applyFill="1" applyBorder="1" applyAlignment="1">
      <alignment horizontal="center"/>
    </xf>
    <xf numFmtId="0" fontId="0" fillId="2" borderId="40" xfId="0" applyFont="1" applyFill="1" applyBorder="1" applyAlignment="1">
      <alignment horizontal="center"/>
    </xf>
    <xf numFmtId="10" fontId="14" fillId="2" borderId="6" xfId="0" applyNumberFormat="1" applyFont="1" applyFill="1" applyBorder="1" applyAlignment="1">
      <alignment horizontal="center"/>
    </xf>
    <xf numFmtId="165" fontId="15" fillId="2" borderId="41" xfId="0" applyNumberFormat="1" applyFont="1" applyFill="1" applyBorder="1" applyAlignment="1">
      <alignment horizontal="center"/>
    </xf>
    <xf numFmtId="0" fontId="11" fillId="2" borderId="2" xfId="0" applyFont="1" applyFill="1" applyBorder="1"/>
    <xf numFmtId="0" fontId="11" fillId="2" borderId="0" xfId="0" applyFont="1" applyFill="1" applyAlignment="1">
      <alignment horizontal="center"/>
    </xf>
    <xf numFmtId="4" fontId="11" fillId="0" borderId="28" xfId="0" applyNumberFormat="1" applyFont="1" applyBorder="1" applyAlignment="1">
      <alignment horizontal="center" wrapText="1"/>
    </xf>
    <xf numFmtId="4" fontId="11" fillId="0" borderId="65" xfId="0" applyNumberFormat="1" applyFont="1" applyBorder="1" applyAlignment="1">
      <alignment horizontal="center" wrapText="1"/>
    </xf>
    <xf numFmtId="4" fontId="11" fillId="0" borderId="29" xfId="0" applyNumberFormat="1" applyFont="1" applyBorder="1" applyAlignment="1">
      <alignment horizontal="center" wrapText="1"/>
    </xf>
    <xf numFmtId="10" fontId="11" fillId="0" borderId="56" xfId="0" applyNumberFormat="1" applyFont="1" applyBorder="1" applyAlignment="1">
      <alignment horizontal="center" wrapText="1"/>
    </xf>
    <xf numFmtId="10" fontId="11" fillId="0" borderId="57" xfId="0" applyNumberFormat="1" applyFont="1" applyBorder="1" applyAlignment="1">
      <alignment horizontal="center" wrapText="1"/>
    </xf>
    <xf numFmtId="10" fontId="11" fillId="0" borderId="58" xfId="0" applyNumberFormat="1" applyFont="1" applyBorder="1" applyAlignment="1">
      <alignment horizontal="center" wrapText="1"/>
    </xf>
    <xf numFmtId="0" fontId="11" fillId="0" borderId="0" xfId="0" applyFont="1"/>
    <xf numFmtId="0" fontId="11" fillId="2" borderId="1" xfId="0" applyFont="1" applyFill="1" applyBorder="1"/>
    <xf numFmtId="10" fontId="11" fillId="2" borderId="6" xfId="0" applyNumberFormat="1" applyFont="1" applyFill="1" applyBorder="1" applyAlignment="1">
      <alignment horizontal="center"/>
    </xf>
    <xf numFmtId="10" fontId="11" fillId="2" borderId="37" xfId="0" applyNumberFormat="1" applyFont="1" applyFill="1" applyBorder="1" applyAlignment="1">
      <alignment horizontal="center"/>
    </xf>
    <xf numFmtId="10" fontId="11" fillId="0" borderId="5" xfId="0" applyNumberFormat="1" applyFont="1" applyBorder="1" applyAlignment="1">
      <alignment horizontal="center"/>
    </xf>
    <xf numFmtId="10" fontId="13" fillId="2" borderId="31" xfId="0" applyNumberFormat="1" applyFont="1" applyFill="1" applyBorder="1" applyAlignment="1">
      <alignment horizontal="center"/>
    </xf>
    <xf numFmtId="0" fontId="11" fillId="2" borderId="2" xfId="0" applyFont="1" applyFill="1" applyBorder="1" applyAlignment="1">
      <alignment wrapText="1"/>
    </xf>
    <xf numFmtId="11" fontId="0" fillId="0" borderId="0" xfId="0" applyNumberFormat="1" applyFont="1"/>
    <xf numFmtId="10" fontId="5" fillId="0" borderId="5" xfId="0" applyNumberFormat="1" applyFont="1" applyBorder="1" applyAlignment="1">
      <alignment horizontal="center"/>
    </xf>
    <xf numFmtId="10" fontId="4" fillId="2" borderId="7" xfId="0" applyNumberFormat="1" applyFont="1" applyFill="1" applyBorder="1" applyAlignment="1">
      <alignment horizontal="center"/>
    </xf>
    <xf numFmtId="10" fontId="11" fillId="2" borderId="31" xfId="0" applyNumberFormat="1" applyFont="1" applyFill="1" applyBorder="1" applyAlignment="1">
      <alignment horizontal="center"/>
    </xf>
    <xf numFmtId="4" fontId="7" fillId="2" borderId="34" xfId="0" applyNumberFormat="1" applyFont="1" applyFill="1" applyBorder="1" applyAlignment="1">
      <alignment horizontal="center"/>
    </xf>
    <xf numFmtId="10" fontId="13" fillId="0" borderId="5" xfId="0" applyNumberFormat="1" applyFont="1" applyBorder="1" applyAlignment="1">
      <alignment horizontal="center"/>
    </xf>
    <xf numFmtId="0" fontId="7" fillId="2" borderId="3" xfId="0" applyFont="1" applyFill="1" applyBorder="1"/>
    <xf numFmtId="0" fontId="9" fillId="2" borderId="0" xfId="0" applyFont="1" applyFill="1" applyAlignment="1"/>
    <xf numFmtId="0" fontId="0" fillId="0" borderId="0" xfId="0" applyFont="1" applyAlignment="1"/>
    <xf numFmtId="0" fontId="0" fillId="0" borderId="0" xfId="0" applyAlignment="1"/>
    <xf numFmtId="0" fontId="10" fillId="2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4" fillId="2" borderId="4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9" fillId="2" borderId="0" xfId="0" applyFont="1" applyFill="1" applyBorder="1" applyAlignment="1"/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56696</xdr:colOff>
      <xdr:row>0</xdr:row>
      <xdr:rowOff>34018</xdr:rowOff>
    </xdr:from>
    <xdr:to>
      <xdr:col>2</xdr:col>
      <xdr:colOff>1542596</xdr:colOff>
      <xdr:row>6</xdr:row>
      <xdr:rowOff>86632</xdr:rowOff>
    </xdr:to>
    <xdr:pic>
      <xdr:nvPicPr>
        <xdr:cNvPr id="3" name="Picture 1" descr="MI-logo-Vector-2014.jpe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34018"/>
          <a:ext cx="14859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U234"/>
  <sheetViews>
    <sheetView tabSelected="1" topLeftCell="C9" zoomScale="125" zoomScaleNormal="125" zoomScaleSheetLayoutView="75" zoomScalePageLayoutView="125" workbookViewId="0">
      <selection activeCell="M45" sqref="M45"/>
    </sheetView>
  </sheetViews>
  <sheetFormatPr baseColWidth="10" defaultColWidth="11.5" defaultRowHeight="13" x14ac:dyDescent="0.15"/>
  <cols>
    <col min="1" max="1" width="2.1640625" style="12" customWidth="1"/>
    <col min="2" max="2" width="4" style="81" customWidth="1"/>
    <col min="3" max="3" width="62.5" style="12" customWidth="1"/>
    <col min="4" max="4" width="1.83203125" style="12" customWidth="1"/>
    <col min="5" max="6" width="12.6640625" style="81" customWidth="1"/>
    <col min="7" max="7" width="15.6640625" style="81" customWidth="1"/>
    <col min="8" max="8" width="1.83203125" style="117" customWidth="1"/>
    <col min="9" max="11" width="12.6640625" style="81" customWidth="1"/>
    <col min="12" max="12" width="1.83203125" style="81" customWidth="1"/>
    <col min="13" max="13" width="12.6640625" style="81" customWidth="1"/>
    <col min="14" max="17" width="11.5" style="12"/>
    <col min="18" max="19" width="23.5" style="12" customWidth="1"/>
    <col min="20" max="16384" width="11.5" style="12"/>
  </cols>
  <sheetData>
    <row r="1" spans="2:14" x14ac:dyDescent="0.15">
      <c r="B1" s="10"/>
      <c r="C1" s="38"/>
      <c r="D1" s="38"/>
      <c r="E1" s="10"/>
      <c r="F1" s="10"/>
      <c r="G1" s="10"/>
      <c r="H1" s="42"/>
      <c r="I1" s="10"/>
      <c r="J1" s="10"/>
      <c r="K1" s="10"/>
      <c r="L1" s="10"/>
      <c r="M1" s="10"/>
    </row>
    <row r="2" spans="2:14" x14ac:dyDescent="0.15">
      <c r="B2" s="10"/>
      <c r="C2" s="38"/>
      <c r="D2" s="38"/>
      <c r="E2" s="10"/>
      <c r="F2" s="10"/>
      <c r="G2" s="10"/>
      <c r="H2" s="42"/>
      <c r="I2" s="10"/>
      <c r="J2" s="10"/>
      <c r="K2" s="10"/>
      <c r="L2" s="10"/>
      <c r="M2" s="10"/>
    </row>
    <row r="3" spans="2:14" x14ac:dyDescent="0.15">
      <c r="B3" s="10"/>
      <c r="C3" s="38"/>
      <c r="D3" s="38"/>
      <c r="E3" s="10"/>
      <c r="F3" s="10"/>
      <c r="G3" s="10"/>
      <c r="H3" s="42"/>
      <c r="I3" s="10"/>
      <c r="J3" s="10"/>
      <c r="K3" s="10"/>
      <c r="L3" s="10"/>
      <c r="M3" s="10"/>
    </row>
    <row r="4" spans="2:14" x14ac:dyDescent="0.15">
      <c r="B4" s="10"/>
      <c r="C4" s="38"/>
      <c r="D4" s="38"/>
      <c r="E4" s="10"/>
      <c r="F4" s="10"/>
      <c r="G4" s="10"/>
      <c r="H4" s="42"/>
      <c r="I4" s="10"/>
      <c r="J4" s="10"/>
      <c r="K4" s="10"/>
      <c r="L4" s="10"/>
      <c r="M4" s="10"/>
    </row>
    <row r="5" spans="2:14" x14ac:dyDescent="0.15">
      <c r="B5" s="10"/>
      <c r="C5" s="38"/>
      <c r="D5" s="38"/>
      <c r="E5" s="10"/>
      <c r="F5" s="10"/>
      <c r="G5" s="10"/>
      <c r="H5" s="42"/>
      <c r="I5" s="10"/>
      <c r="J5" s="10"/>
      <c r="K5" s="10"/>
      <c r="L5" s="10"/>
      <c r="M5" s="10"/>
    </row>
    <row r="6" spans="2:14" ht="24" customHeight="1" x14ac:dyDescent="0.2">
      <c r="B6" s="157" t="s">
        <v>0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</row>
    <row r="7" spans="2:14" ht="15.75" customHeight="1" thickBot="1" x14ac:dyDescent="0.2">
      <c r="B7" s="10"/>
      <c r="D7" s="38"/>
      <c r="E7" s="10"/>
      <c r="F7" s="10"/>
      <c r="G7" s="10"/>
      <c r="H7" s="42"/>
      <c r="I7" s="10"/>
      <c r="J7" s="10"/>
      <c r="K7" s="10"/>
      <c r="L7" s="10"/>
      <c r="M7" s="10"/>
    </row>
    <row r="8" spans="2:14" ht="29.25" customHeight="1" thickTop="1" x14ac:dyDescent="0.15">
      <c r="B8" s="10"/>
      <c r="C8" s="40"/>
      <c r="D8" s="41"/>
      <c r="E8" s="162" t="s">
        <v>51</v>
      </c>
      <c r="F8" s="163"/>
      <c r="G8" s="164"/>
      <c r="H8" s="83"/>
      <c r="I8" s="159" t="s">
        <v>1</v>
      </c>
      <c r="J8" s="160"/>
      <c r="K8" s="161"/>
      <c r="L8" s="42"/>
      <c r="M8" s="21" t="s">
        <v>2</v>
      </c>
    </row>
    <row r="9" spans="2:14" s="43" customFormat="1" ht="18.75" customHeight="1" thickBot="1" x14ac:dyDescent="0.2">
      <c r="B9" s="119"/>
      <c r="C9" s="5" t="s">
        <v>52</v>
      </c>
      <c r="D9" s="14"/>
      <c r="E9" s="27">
        <v>2013</v>
      </c>
      <c r="F9" s="29">
        <v>2014</v>
      </c>
      <c r="G9" s="28">
        <v>2015</v>
      </c>
      <c r="H9" s="14"/>
      <c r="I9" s="16">
        <v>2013</v>
      </c>
      <c r="J9" s="16">
        <v>2014</v>
      </c>
      <c r="K9" s="15">
        <v>2015</v>
      </c>
      <c r="L9" s="6"/>
      <c r="M9" s="22" t="s">
        <v>3</v>
      </c>
    </row>
    <row r="10" spans="2:14" ht="19" customHeight="1" thickBot="1" x14ac:dyDescent="0.2">
      <c r="B10" s="44" t="s">
        <v>4</v>
      </c>
      <c r="C10" s="118" t="s">
        <v>5</v>
      </c>
      <c r="D10" s="33"/>
      <c r="E10" s="84">
        <v>4474.7625776094401</v>
      </c>
      <c r="F10" s="85">
        <v>4010.47427832941</v>
      </c>
      <c r="G10" s="86">
        <v>4602.05882176865</v>
      </c>
      <c r="H10" s="87"/>
      <c r="I10" s="30">
        <v>1</v>
      </c>
      <c r="J10" s="30">
        <v>1</v>
      </c>
      <c r="K10" s="31">
        <v>1</v>
      </c>
      <c r="L10" s="26"/>
      <c r="M10" s="131">
        <f>(G10-F10)/F10</f>
        <v>0.14750987099851653</v>
      </c>
      <c r="N10" s="45"/>
    </row>
    <row r="11" spans="2:14" ht="19" customHeight="1" x14ac:dyDescent="0.15">
      <c r="B11" s="10"/>
      <c r="C11" s="2" t="s">
        <v>6</v>
      </c>
      <c r="D11" s="17"/>
      <c r="E11" s="88"/>
      <c r="F11" s="128"/>
      <c r="G11" s="89"/>
      <c r="H11" s="90"/>
      <c r="I11" s="127"/>
      <c r="J11" s="129"/>
      <c r="K11" s="46"/>
      <c r="L11" s="47"/>
      <c r="M11" s="48"/>
    </row>
    <row r="12" spans="2:14" ht="19" customHeight="1" x14ac:dyDescent="0.15">
      <c r="B12" s="10">
        <v>1</v>
      </c>
      <c r="C12" s="3" t="s">
        <v>7</v>
      </c>
      <c r="D12" s="18"/>
      <c r="E12" s="91">
        <v>2126.9829556135001</v>
      </c>
      <c r="F12" s="92">
        <v>1798.7063503178099</v>
      </c>
      <c r="G12" s="93">
        <v>1958.8675242342399</v>
      </c>
      <c r="H12" s="94"/>
      <c r="I12" s="49">
        <f>E12/$E$23</f>
        <v>0.47532867246552368</v>
      </c>
      <c r="J12" s="50">
        <f t="shared" ref="J12:J21" si="0">F12/$F$23</f>
        <v>0.44850215348272304</v>
      </c>
      <c r="K12" s="51">
        <f t="shared" ref="K12:K21" si="1">G12/$G$23</f>
        <v>0.4256502578733693</v>
      </c>
      <c r="L12" s="11"/>
      <c r="M12" s="144">
        <f t="shared" ref="M12:M21" si="2">(G12-F12)/F12</f>
        <v>8.9042424233467268E-2</v>
      </c>
    </row>
    <row r="13" spans="2:14" ht="19" customHeight="1" x14ac:dyDescent="0.15">
      <c r="B13" s="10">
        <v>2</v>
      </c>
      <c r="C13" s="3" t="s">
        <v>8</v>
      </c>
      <c r="D13" s="18"/>
      <c r="E13" s="91">
        <v>489.83838492773702</v>
      </c>
      <c r="F13" s="92">
        <v>531.94713009257703</v>
      </c>
      <c r="G13" s="93">
        <v>675.68293276826296</v>
      </c>
      <c r="H13" s="94"/>
      <c r="I13" s="49">
        <f t="shared" ref="I13:I21" si="3">E13/$E$23</f>
        <v>0.10946689940126929</v>
      </c>
      <c r="J13" s="50">
        <f t="shared" si="0"/>
        <v>0.13263945687594914</v>
      </c>
      <c r="K13" s="51">
        <f t="shared" si="1"/>
        <v>0.14682188101815405</v>
      </c>
      <c r="L13" s="11"/>
      <c r="M13" s="52">
        <f t="shared" si="2"/>
        <v>0.2702069332541957</v>
      </c>
    </row>
    <row r="14" spans="2:14" ht="19" customHeight="1" x14ac:dyDescent="0.15">
      <c r="B14" s="10">
        <v>3</v>
      </c>
      <c r="C14" s="3" t="s">
        <v>9</v>
      </c>
      <c r="D14" s="18"/>
      <c r="E14" s="91">
        <v>389.72606568771698</v>
      </c>
      <c r="F14" s="92">
        <v>278.33619077613298</v>
      </c>
      <c r="G14" s="93">
        <v>376.14053718202098</v>
      </c>
      <c r="H14" s="94"/>
      <c r="I14" s="49">
        <f t="shared" si="3"/>
        <v>8.7094244427135842E-2</v>
      </c>
      <c r="J14" s="50">
        <f t="shared" si="0"/>
        <v>6.9402312908506125E-2</v>
      </c>
      <c r="K14" s="51">
        <f t="shared" si="1"/>
        <v>8.1733100716314552E-2</v>
      </c>
      <c r="L14" s="11"/>
      <c r="M14" s="144">
        <f t="shared" si="2"/>
        <v>0.35138925388453152</v>
      </c>
    </row>
    <row r="15" spans="2:14" ht="19" customHeight="1" x14ac:dyDescent="0.15">
      <c r="B15" s="10">
        <v>4</v>
      </c>
      <c r="C15" s="3" t="s">
        <v>10</v>
      </c>
      <c r="D15" s="18"/>
      <c r="E15" s="91">
        <v>393.38383190457301</v>
      </c>
      <c r="F15" s="92">
        <v>373.26095287080398</v>
      </c>
      <c r="G15" s="93">
        <v>352.34026711494403</v>
      </c>
      <c r="H15" s="94"/>
      <c r="I15" s="49">
        <f t="shared" si="3"/>
        <v>8.791166572120819E-2</v>
      </c>
      <c r="J15" s="50">
        <f t="shared" si="0"/>
        <v>9.3071523956086394E-2</v>
      </c>
      <c r="K15" s="51">
        <f t="shared" si="1"/>
        <v>7.6561443640899327E-2</v>
      </c>
      <c r="L15" s="11"/>
      <c r="M15" s="152">
        <f t="shared" si="2"/>
        <v>-5.6048417588167018E-2</v>
      </c>
    </row>
    <row r="16" spans="2:14" s="140" customFormat="1" ht="19" customHeight="1" x14ac:dyDescent="0.15">
      <c r="B16" s="133">
        <v>5</v>
      </c>
      <c r="C16" s="8" t="s">
        <v>11</v>
      </c>
      <c r="D16" s="18"/>
      <c r="E16" s="95">
        <v>164.80487498155301</v>
      </c>
      <c r="F16" s="96">
        <v>116.387319553927</v>
      </c>
      <c r="G16" s="97">
        <v>140.909106772581</v>
      </c>
      <c r="H16" s="87"/>
      <c r="I16" s="53">
        <f t="shared" si="3"/>
        <v>3.6829859042397953E-2</v>
      </c>
      <c r="J16" s="54">
        <f t="shared" si="0"/>
        <v>2.9020836807962004E-2</v>
      </c>
      <c r="K16" s="55">
        <f t="shared" si="1"/>
        <v>3.0618710501059441E-2</v>
      </c>
      <c r="L16" s="7"/>
      <c r="M16" s="148">
        <f t="shared" si="2"/>
        <v>0.21069122746908911</v>
      </c>
    </row>
    <row r="17" spans="2:14" s="13" customFormat="1" ht="19" customHeight="1" x14ac:dyDescent="0.15">
      <c r="B17" s="4">
        <v>6</v>
      </c>
      <c r="C17" s="3" t="s">
        <v>12</v>
      </c>
      <c r="D17" s="19"/>
      <c r="E17" s="134">
        <v>112.83420746580801</v>
      </c>
      <c r="F17" s="135">
        <v>108.674503542078</v>
      </c>
      <c r="G17" s="136">
        <v>112.121051415623</v>
      </c>
      <c r="H17" s="94"/>
      <c r="I17" s="137">
        <f t="shared" si="3"/>
        <v>2.5215685862396663E-2</v>
      </c>
      <c r="J17" s="138">
        <f t="shared" si="0"/>
        <v>2.7097668754366651E-2</v>
      </c>
      <c r="K17" s="139">
        <f t="shared" si="1"/>
        <v>2.4363237359172424E-2</v>
      </c>
      <c r="L17" s="11"/>
      <c r="M17" s="144">
        <f t="shared" si="2"/>
        <v>3.1714411027518721E-2</v>
      </c>
    </row>
    <row r="18" spans="2:14" ht="19" customHeight="1" x14ac:dyDescent="0.15">
      <c r="B18" s="10">
        <v>7</v>
      </c>
      <c r="C18" s="153" t="s">
        <v>13</v>
      </c>
      <c r="D18" s="18"/>
      <c r="E18" s="91">
        <v>86.445069758791803</v>
      </c>
      <c r="F18" s="92">
        <v>100.510361934279</v>
      </c>
      <c r="G18" s="93">
        <v>109.454332967266</v>
      </c>
      <c r="H18" s="94"/>
      <c r="I18" s="49">
        <f t="shared" si="3"/>
        <v>1.9318358965309285E-2</v>
      </c>
      <c r="J18" s="50">
        <f t="shared" si="0"/>
        <v>2.5061963986999381E-2</v>
      </c>
      <c r="K18" s="51">
        <f t="shared" si="1"/>
        <v>2.3783775307157161E-2</v>
      </c>
      <c r="L18" s="11"/>
      <c r="M18" s="144">
        <f t="shared" si="2"/>
        <v>8.898556189495381E-2</v>
      </c>
    </row>
    <row r="19" spans="2:14" ht="19" customHeight="1" x14ac:dyDescent="0.15">
      <c r="B19" s="10">
        <v>8</v>
      </c>
      <c r="C19" s="3" t="s">
        <v>14</v>
      </c>
      <c r="D19" s="18"/>
      <c r="E19" s="91">
        <v>83.819611115826007</v>
      </c>
      <c r="F19" s="92">
        <v>64.9569294672837</v>
      </c>
      <c r="G19" s="93">
        <v>102.83387070284</v>
      </c>
      <c r="H19" s="94"/>
      <c r="I19" s="49">
        <f t="shared" si="3"/>
        <v>1.8731633167586983E-2</v>
      </c>
      <c r="J19" s="50">
        <f t="shared" si="0"/>
        <v>1.619681986698639E-2</v>
      </c>
      <c r="K19" s="51">
        <f t="shared" si="1"/>
        <v>2.2345188248445547E-2</v>
      </c>
      <c r="L19" s="11"/>
      <c r="M19" s="144">
        <f t="shared" si="2"/>
        <v>0.58310855433265907</v>
      </c>
    </row>
    <row r="20" spans="2:14" ht="19" customHeight="1" x14ac:dyDescent="0.15">
      <c r="B20" s="10">
        <v>9</v>
      </c>
      <c r="C20" s="9" t="s">
        <v>15</v>
      </c>
      <c r="D20" s="20"/>
      <c r="E20" s="91">
        <v>50.594082081473701</v>
      </c>
      <c r="F20" s="92">
        <v>65.196792771857005</v>
      </c>
      <c r="G20" s="93">
        <v>69.2340499595757</v>
      </c>
      <c r="H20" s="94"/>
      <c r="I20" s="49">
        <f t="shared" si="3"/>
        <v>1.1306540001615607E-2</v>
      </c>
      <c r="J20" s="50">
        <f t="shared" si="0"/>
        <v>1.625662907854758E-2</v>
      </c>
      <c r="K20" s="51">
        <f t="shared" si="1"/>
        <v>1.5044147117825814E-2</v>
      </c>
      <c r="L20" s="7"/>
      <c r="M20" s="144">
        <f t="shared" si="2"/>
        <v>6.1924168599002398E-2</v>
      </c>
    </row>
    <row r="21" spans="2:14" ht="19" customHeight="1" x14ac:dyDescent="0.15">
      <c r="B21" s="10">
        <v>10</v>
      </c>
      <c r="C21" s="3" t="s">
        <v>16</v>
      </c>
      <c r="D21" s="19"/>
      <c r="E21" s="91">
        <v>48.191727292347302</v>
      </c>
      <c r="F21" s="92">
        <v>46.592261459666602</v>
      </c>
      <c r="G21" s="93">
        <v>59.428099409902003</v>
      </c>
      <c r="H21" s="87"/>
      <c r="I21" s="49">
        <f t="shared" si="3"/>
        <v>1.0769672458933642E-2</v>
      </c>
      <c r="J21" s="50">
        <f t="shared" si="0"/>
        <v>1.1617643756357645E-2</v>
      </c>
      <c r="K21" s="51">
        <f t="shared" si="1"/>
        <v>1.2913372408191594E-2</v>
      </c>
      <c r="L21" s="7"/>
      <c r="M21" s="144">
        <f t="shared" si="2"/>
        <v>0.27549291552089539</v>
      </c>
    </row>
    <row r="22" spans="2:14" ht="19" customHeight="1" thickBot="1" x14ac:dyDescent="0.2">
      <c r="B22" s="120"/>
      <c r="C22" s="56"/>
      <c r="D22" s="18"/>
      <c r="E22" s="88"/>
      <c r="F22" s="125"/>
      <c r="G22" s="89"/>
      <c r="H22" s="83"/>
      <c r="I22" s="124"/>
      <c r="J22" s="126"/>
      <c r="K22" s="57"/>
      <c r="L22" s="42"/>
      <c r="M22" s="58"/>
    </row>
    <row r="23" spans="2:14" ht="19" customHeight="1" thickBot="1" x14ac:dyDescent="0.2">
      <c r="B23" s="82" t="s">
        <v>4</v>
      </c>
      <c r="C23" s="37" t="s">
        <v>17</v>
      </c>
      <c r="D23" s="32"/>
      <c r="E23" s="98">
        <v>4474.7625776094401</v>
      </c>
      <c r="F23" s="99">
        <v>4010.47427832941</v>
      </c>
      <c r="G23" s="100">
        <v>4602.05882176865</v>
      </c>
      <c r="H23" s="101"/>
      <c r="I23" s="34">
        <v>1</v>
      </c>
      <c r="J23" s="34">
        <v>1</v>
      </c>
      <c r="K23" s="35">
        <v>1</v>
      </c>
      <c r="L23" s="25"/>
      <c r="M23" s="149">
        <f>(G23-F23)/F23</f>
        <v>0.14750987099851653</v>
      </c>
    </row>
    <row r="24" spans="2:14" ht="19" customHeight="1" x14ac:dyDescent="0.15">
      <c r="B24" s="42">
        <v>1</v>
      </c>
      <c r="C24" s="141" t="s">
        <v>18</v>
      </c>
      <c r="D24" s="41"/>
      <c r="E24" s="102">
        <v>951.72068214551598</v>
      </c>
      <c r="F24" s="103">
        <v>893.378104786157</v>
      </c>
      <c r="G24" s="104">
        <v>1136.3982006864101</v>
      </c>
      <c r="H24" s="83"/>
      <c r="I24" s="60">
        <f t="shared" ref="I24:I38" si="4">E24/$E$23</f>
        <v>0.21268629690157892</v>
      </c>
      <c r="J24" s="60">
        <f>F24/$F$23</f>
        <v>0.22276121046668318</v>
      </c>
      <c r="K24" s="61">
        <f>G24/$G$23</f>
        <v>0.24693256750892045</v>
      </c>
      <c r="L24" s="42"/>
      <c r="M24" s="150">
        <f t="shared" ref="M24:M37" si="5">(G24-F24)/F24</f>
        <v>0.27202378768665197</v>
      </c>
    </row>
    <row r="25" spans="2:14" ht="19" customHeight="1" x14ac:dyDescent="0.15">
      <c r="B25" s="42">
        <v>2</v>
      </c>
      <c r="C25" s="132" t="s">
        <v>19</v>
      </c>
      <c r="D25" s="41"/>
      <c r="E25" s="105">
        <v>1132.33931033515</v>
      </c>
      <c r="F25" s="106">
        <v>962.20142104446302</v>
      </c>
      <c r="G25" s="107">
        <v>992.52922152454801</v>
      </c>
      <c r="H25" s="83"/>
      <c r="I25" s="63">
        <f>E25/$E$23</f>
        <v>0.25305014304023288</v>
      </c>
      <c r="J25" s="63">
        <f>F25/$F$23</f>
        <v>0.23992210254126714</v>
      </c>
      <c r="K25" s="64">
        <f>G25/$G$23</f>
        <v>0.2156706943487311</v>
      </c>
      <c r="L25" s="42"/>
      <c r="M25" s="142">
        <f t="shared" si="5"/>
        <v>3.1519180721188679E-2</v>
      </c>
    </row>
    <row r="26" spans="2:14" ht="19" customHeight="1" x14ac:dyDescent="0.15">
      <c r="B26" s="42">
        <v>3</v>
      </c>
      <c r="C26" s="62" t="s">
        <v>20</v>
      </c>
      <c r="D26" s="41"/>
      <c r="E26" s="105">
        <v>798.29578690275605</v>
      </c>
      <c r="F26" s="106">
        <v>638.355833176494</v>
      </c>
      <c r="G26" s="107">
        <v>631.12492900270001</v>
      </c>
      <c r="H26" s="83"/>
      <c r="I26" s="65">
        <f t="shared" si="4"/>
        <v>0.17839958501870526</v>
      </c>
      <c r="J26" s="65">
        <f t="shared" ref="J26:J38" si="6">F26/$F$23</f>
        <v>0.15917215493086403</v>
      </c>
      <c r="K26" s="66">
        <f t="shared" ref="K26:K38" si="7">G26/$G$23</f>
        <v>0.1371396919173119</v>
      </c>
      <c r="L26" s="42"/>
      <c r="M26" s="23">
        <f t="shared" si="5"/>
        <v>-1.1327387951971251E-2</v>
      </c>
    </row>
    <row r="27" spans="2:14" ht="19" customHeight="1" x14ac:dyDescent="0.15">
      <c r="B27" s="42">
        <v>4</v>
      </c>
      <c r="C27" s="67" t="s">
        <v>21</v>
      </c>
      <c r="D27" s="68"/>
      <c r="E27" s="105">
        <v>373.20522488839998</v>
      </c>
      <c r="F27" s="106">
        <v>336.82015052410298</v>
      </c>
      <c r="G27" s="107">
        <v>421.08964346428098</v>
      </c>
      <c r="H27" s="83"/>
      <c r="I27" s="65">
        <f t="shared" si="4"/>
        <v>8.3402240546978479E-2</v>
      </c>
      <c r="J27" s="65">
        <f t="shared" si="6"/>
        <v>8.3985116758910544E-2</v>
      </c>
      <c r="K27" s="66">
        <f t="shared" si="7"/>
        <v>9.1500274066998788E-2</v>
      </c>
      <c r="L27" s="42"/>
      <c r="M27" s="142">
        <f t="shared" si="5"/>
        <v>0.25019136417180493</v>
      </c>
    </row>
    <row r="28" spans="2:14" ht="19" customHeight="1" x14ac:dyDescent="0.15">
      <c r="B28" s="42">
        <v>5</v>
      </c>
      <c r="C28" s="132" t="s">
        <v>22</v>
      </c>
      <c r="D28" s="41"/>
      <c r="E28" s="105">
        <v>274.14137494470998</v>
      </c>
      <c r="F28" s="106">
        <v>286.03244608474301</v>
      </c>
      <c r="G28" s="107">
        <v>386.87407246367599</v>
      </c>
      <c r="H28" s="83"/>
      <c r="I28" s="65">
        <f t="shared" si="4"/>
        <v>6.126389281890459E-2</v>
      </c>
      <c r="J28" s="65">
        <f t="shared" si="6"/>
        <v>7.1321351599315519E-2</v>
      </c>
      <c r="K28" s="66">
        <f t="shared" si="7"/>
        <v>8.4065434069135525E-2</v>
      </c>
      <c r="L28" s="42"/>
      <c r="M28" s="142">
        <f t="shared" si="5"/>
        <v>0.35255310283595087</v>
      </c>
    </row>
    <row r="29" spans="2:14" ht="19" customHeight="1" x14ac:dyDescent="0.15">
      <c r="B29" s="42">
        <v>6</v>
      </c>
      <c r="C29" s="132" t="s">
        <v>23</v>
      </c>
      <c r="D29" s="41"/>
      <c r="E29" s="105">
        <v>268.05305864696498</v>
      </c>
      <c r="F29" s="106">
        <v>268.04089603415298</v>
      </c>
      <c r="G29" s="107">
        <v>294.45734553331698</v>
      </c>
      <c r="H29" s="83"/>
      <c r="I29" s="65">
        <f t="shared" si="4"/>
        <v>5.9903303023993604E-2</v>
      </c>
      <c r="J29" s="65">
        <f t="shared" si="6"/>
        <v>6.6835211357048577E-2</v>
      </c>
      <c r="K29" s="66">
        <f t="shared" si="7"/>
        <v>6.39838291810777E-2</v>
      </c>
      <c r="L29" s="42"/>
      <c r="M29" s="142">
        <f t="shared" si="5"/>
        <v>9.855380238617803E-2</v>
      </c>
    </row>
    <row r="30" spans="2:14" ht="19" customHeight="1" x14ac:dyDescent="0.15">
      <c r="B30" s="42">
        <v>7</v>
      </c>
      <c r="C30" s="132" t="s">
        <v>24</v>
      </c>
      <c r="D30" s="41"/>
      <c r="E30" s="105">
        <v>238.53434684971199</v>
      </c>
      <c r="F30" s="106">
        <v>230.01030662712</v>
      </c>
      <c r="G30" s="107">
        <v>247.44375712805899</v>
      </c>
      <c r="H30" s="83"/>
      <c r="I30" s="65">
        <f t="shared" si="4"/>
        <v>5.3306592855512931E-2</v>
      </c>
      <c r="J30" s="65">
        <f t="shared" si="6"/>
        <v>5.7352395418661641E-2</v>
      </c>
      <c r="K30" s="66">
        <f t="shared" si="7"/>
        <v>5.3768056148609182E-2</v>
      </c>
      <c r="L30" s="42"/>
      <c r="M30" s="142">
        <f t="shared" si="5"/>
        <v>7.5794214427100146E-2</v>
      </c>
    </row>
    <row r="31" spans="2:14" ht="19" customHeight="1" x14ac:dyDescent="0.15">
      <c r="B31" s="42">
        <v>8</v>
      </c>
      <c r="C31" s="62" t="s">
        <v>25</v>
      </c>
      <c r="D31" s="41"/>
      <c r="E31" s="105">
        <v>154.340359267206</v>
      </c>
      <c r="F31" s="106">
        <v>140.94012371159701</v>
      </c>
      <c r="G31" s="107">
        <v>160.77770696553901</v>
      </c>
      <c r="H31" s="83"/>
      <c r="I31" s="65">
        <f t="shared" si="4"/>
        <v>3.4491295703482777E-2</v>
      </c>
      <c r="J31" s="65">
        <f t="shared" si="6"/>
        <v>3.514300651999358E-2</v>
      </c>
      <c r="K31" s="66">
        <f t="shared" si="7"/>
        <v>3.4936039106025461E-2</v>
      </c>
      <c r="L31" s="42"/>
      <c r="M31" s="142">
        <f t="shared" si="5"/>
        <v>0.14075185072588167</v>
      </c>
      <c r="N31" s="12" t="s">
        <v>26</v>
      </c>
    </row>
    <row r="32" spans="2:14" ht="19" customHeight="1" x14ac:dyDescent="0.15">
      <c r="B32" s="42">
        <v>9</v>
      </c>
      <c r="C32" s="59" t="s">
        <v>27</v>
      </c>
      <c r="D32" s="41"/>
      <c r="E32" s="102">
        <v>113.757506676182</v>
      </c>
      <c r="F32" s="103">
        <v>99.390420553902999</v>
      </c>
      <c r="G32" s="104">
        <v>118.746737243979</v>
      </c>
      <c r="H32" s="83"/>
      <c r="I32" s="65">
        <f t="shared" si="4"/>
        <v>2.542202065544109E-2</v>
      </c>
      <c r="J32" s="65">
        <f t="shared" si="6"/>
        <v>2.4782709888194258E-2</v>
      </c>
      <c r="K32" s="66">
        <f t="shared" si="7"/>
        <v>2.5802959467246138E-2</v>
      </c>
      <c r="L32" s="42"/>
      <c r="M32" s="150">
        <f t="shared" si="5"/>
        <v>0.19475032485226657</v>
      </c>
    </row>
    <row r="33" spans="2:13" ht="19" customHeight="1" x14ac:dyDescent="0.15">
      <c r="B33" s="42">
        <v>10</v>
      </c>
      <c r="C33" s="132" t="s">
        <v>28</v>
      </c>
      <c r="D33" s="41"/>
      <c r="E33" s="105">
        <v>63.972745576339598</v>
      </c>
      <c r="F33" s="106">
        <v>79.762618422904595</v>
      </c>
      <c r="G33" s="107">
        <v>98.961436860362596</v>
      </c>
      <c r="H33" s="83"/>
      <c r="I33" s="65">
        <f t="shared" si="4"/>
        <v>1.4296344100230646E-2</v>
      </c>
      <c r="J33" s="65">
        <f t="shared" si="6"/>
        <v>1.9888574988225643E-2</v>
      </c>
      <c r="K33" s="66">
        <f t="shared" si="7"/>
        <v>2.1503731415221248E-2</v>
      </c>
      <c r="L33" s="42"/>
      <c r="M33" s="142">
        <f t="shared" si="5"/>
        <v>0.24069945065826573</v>
      </c>
    </row>
    <row r="34" spans="2:13" ht="19" customHeight="1" x14ac:dyDescent="0.15">
      <c r="B34" s="42">
        <v>11</v>
      </c>
      <c r="C34" s="62" t="s">
        <v>29</v>
      </c>
      <c r="D34" s="41"/>
      <c r="E34" s="105">
        <v>97.331053755517104</v>
      </c>
      <c r="F34" s="106">
        <v>61.473251427562303</v>
      </c>
      <c r="G34" s="107">
        <v>90.401560872535697</v>
      </c>
      <c r="H34" s="83"/>
      <c r="I34" s="65">
        <f t="shared" si="4"/>
        <v>2.1751110157785049E-2</v>
      </c>
      <c r="J34" s="65">
        <f t="shared" si="6"/>
        <v>1.5328174964176407E-2</v>
      </c>
      <c r="K34" s="66">
        <f t="shared" si="7"/>
        <v>1.9643721293808415E-2</v>
      </c>
      <c r="L34" s="42"/>
      <c r="M34" s="142">
        <f t="shared" si="5"/>
        <v>0.47058368921743782</v>
      </c>
    </row>
    <row r="35" spans="2:13" ht="19" customHeight="1" x14ac:dyDescent="0.15">
      <c r="B35" s="42">
        <v>12</v>
      </c>
      <c r="C35" s="62" t="s">
        <v>30</v>
      </c>
      <c r="D35" s="41"/>
      <c r="E35" s="105">
        <v>17.163639967013701</v>
      </c>
      <c r="F35" s="106">
        <v>21.677378502074699</v>
      </c>
      <c r="G35" s="107">
        <v>26.480990152187001</v>
      </c>
      <c r="H35" s="83"/>
      <c r="I35" s="65">
        <f t="shared" si="4"/>
        <v>3.8356537736540788E-3</v>
      </c>
      <c r="J35" s="65">
        <f t="shared" si="6"/>
        <v>5.4051907574144964E-3</v>
      </c>
      <c r="K35" s="66">
        <f t="shared" si="7"/>
        <v>5.7541615997880498E-3</v>
      </c>
      <c r="L35" s="42"/>
      <c r="M35" s="142">
        <f t="shared" si="5"/>
        <v>0.22159559790186611</v>
      </c>
    </row>
    <row r="36" spans="2:13" ht="19" customHeight="1" x14ac:dyDescent="0.15">
      <c r="B36" s="42">
        <v>13</v>
      </c>
      <c r="C36" s="62" t="s">
        <v>31</v>
      </c>
      <c r="D36" s="41"/>
      <c r="E36" s="105">
        <v>4.3290675696463099</v>
      </c>
      <c r="F36" s="106">
        <v>2.4104507655693199</v>
      </c>
      <c r="G36" s="107">
        <v>4.8866141600274702</v>
      </c>
      <c r="H36" s="83"/>
      <c r="I36" s="65">
        <f t="shared" si="4"/>
        <v>9.6744072887975101E-4</v>
      </c>
      <c r="J36" s="65">
        <f t="shared" si="6"/>
        <v>6.0103882939586126E-4</v>
      </c>
      <c r="K36" s="66">
        <f t="shared" si="7"/>
        <v>1.0618321819166711E-3</v>
      </c>
      <c r="L36" s="42"/>
      <c r="M36" s="142">
        <f t="shared" si="5"/>
        <v>1.0272615519999264</v>
      </c>
    </row>
    <row r="37" spans="2:13" ht="18.75" customHeight="1" x14ac:dyDescent="0.15">
      <c r="B37" s="42">
        <v>14</v>
      </c>
      <c r="C37" s="62" t="s">
        <v>32</v>
      </c>
      <c r="D37" s="41"/>
      <c r="E37" s="105">
        <v>1.2517321910831001</v>
      </c>
      <c r="F37" s="106">
        <v>1.3421464807391501</v>
      </c>
      <c r="G37" s="107">
        <v>1.1702638058714101</v>
      </c>
      <c r="H37" s="83"/>
      <c r="I37" s="65">
        <f t="shared" si="4"/>
        <v>2.7973153198036598E-4</v>
      </c>
      <c r="J37" s="65">
        <f t="shared" si="6"/>
        <v>3.3466028893176949E-4</v>
      </c>
      <c r="K37" s="66">
        <f t="shared" si="7"/>
        <v>2.5429136201732808E-4</v>
      </c>
      <c r="L37" s="42"/>
      <c r="M37" s="23">
        <f t="shared" si="5"/>
        <v>-0.12806551098139479</v>
      </c>
    </row>
    <row r="38" spans="2:13" ht="18.75" customHeight="1" x14ac:dyDescent="0.15">
      <c r="B38" s="42">
        <v>15</v>
      </c>
      <c r="C38" s="67" t="s">
        <v>33</v>
      </c>
      <c r="D38" s="41"/>
      <c r="E38" s="105">
        <v>0</v>
      </c>
      <c r="F38" s="106">
        <v>0</v>
      </c>
      <c r="G38" s="107">
        <v>0</v>
      </c>
      <c r="H38" s="83"/>
      <c r="I38" s="65">
        <f t="shared" si="4"/>
        <v>0</v>
      </c>
      <c r="J38" s="65">
        <f t="shared" si="6"/>
        <v>0</v>
      </c>
      <c r="K38" s="66">
        <f t="shared" si="7"/>
        <v>0</v>
      </c>
      <c r="L38" s="42"/>
      <c r="M38" s="130">
        <v>0</v>
      </c>
    </row>
    <row r="39" spans="2:13" ht="19" customHeight="1" thickBot="1" x14ac:dyDescent="0.2">
      <c r="B39" s="10"/>
      <c r="C39" s="56"/>
      <c r="D39" s="41"/>
      <c r="E39" s="108"/>
      <c r="F39" s="122"/>
      <c r="G39" s="151"/>
      <c r="H39" s="109"/>
      <c r="I39" s="121"/>
      <c r="J39" s="123"/>
      <c r="K39" s="69"/>
      <c r="L39" s="70"/>
      <c r="M39" s="71"/>
    </row>
    <row r="40" spans="2:13" ht="19" customHeight="1" thickBot="1" x14ac:dyDescent="0.2">
      <c r="B40" s="82" t="s">
        <v>4</v>
      </c>
      <c r="C40" s="37" t="s">
        <v>34</v>
      </c>
      <c r="D40" s="32"/>
      <c r="E40" s="98">
        <v>164.80487498155301</v>
      </c>
      <c r="F40" s="99">
        <v>116.387319553927</v>
      </c>
      <c r="G40" s="100">
        <v>140.909106772581</v>
      </c>
      <c r="H40" s="101"/>
      <c r="I40" s="34">
        <v>1</v>
      </c>
      <c r="J40" s="34">
        <v>1</v>
      </c>
      <c r="K40" s="36">
        <v>1</v>
      </c>
      <c r="L40" s="24"/>
      <c r="M40" s="149">
        <f>(G40-F40)/F40</f>
        <v>0.21069122746908911</v>
      </c>
    </row>
    <row r="41" spans="2:13" ht="19" customHeight="1" x14ac:dyDescent="0.15">
      <c r="B41" s="42">
        <v>1</v>
      </c>
      <c r="C41" s="59" t="s">
        <v>35</v>
      </c>
      <c r="D41" s="41"/>
      <c r="E41" s="102">
        <v>48.9364373031638</v>
      </c>
      <c r="F41" s="103">
        <v>22.592105435144799</v>
      </c>
      <c r="G41" s="104">
        <v>26.351901517389202</v>
      </c>
      <c r="H41" s="109"/>
      <c r="I41" s="72">
        <f t="shared" ref="I41:I55" si="8">E41/$E$40</f>
        <v>0.29693561739991836</v>
      </c>
      <c r="J41" s="72">
        <f t="shared" ref="J41:J55" si="9">F41/$F$40</f>
        <v>0.19411139909169361</v>
      </c>
      <c r="K41" s="73">
        <f t="shared" ref="K41:K55" si="10">G41/$G$40</f>
        <v>0.18701347358563289</v>
      </c>
      <c r="L41" s="70"/>
      <c r="M41" s="142">
        <f t="shared" ref="M41:M51" si="11">(G41-F41)/F41</f>
        <v>0.1664207921230563</v>
      </c>
    </row>
    <row r="42" spans="2:13" ht="19" customHeight="1" x14ac:dyDescent="0.15">
      <c r="B42" s="42">
        <v>2</v>
      </c>
      <c r="C42" s="132" t="s">
        <v>36</v>
      </c>
      <c r="D42" s="41"/>
      <c r="E42" s="105">
        <v>19.475955938123199</v>
      </c>
      <c r="F42" s="106">
        <v>14.923421858887799</v>
      </c>
      <c r="G42" s="107">
        <v>19.344762692415099</v>
      </c>
      <c r="H42" s="109"/>
      <c r="I42" s="65">
        <f t="shared" si="8"/>
        <v>0.11817584850146688</v>
      </c>
      <c r="J42" s="65">
        <f t="shared" si="9"/>
        <v>0.12822205989522054</v>
      </c>
      <c r="K42" s="74">
        <f t="shared" si="10"/>
        <v>0.13728539720031302</v>
      </c>
      <c r="L42" s="70"/>
      <c r="M42" s="142">
        <f t="shared" si="11"/>
        <v>0.29626856865231105</v>
      </c>
    </row>
    <row r="43" spans="2:13" ht="19" customHeight="1" x14ac:dyDescent="0.15">
      <c r="B43" s="42">
        <v>3</v>
      </c>
      <c r="C43" s="132" t="s">
        <v>37</v>
      </c>
      <c r="D43" s="41"/>
      <c r="E43" s="105">
        <v>26.692146896643901</v>
      </c>
      <c r="F43" s="106">
        <v>15.967187598620299</v>
      </c>
      <c r="G43" s="107">
        <v>19.269613112537499</v>
      </c>
      <c r="H43" s="109"/>
      <c r="I43" s="65">
        <f t="shared" si="8"/>
        <v>0.16196211974695296</v>
      </c>
      <c r="J43" s="65">
        <f t="shared" si="9"/>
        <v>0.13719009647972905</v>
      </c>
      <c r="K43" s="74">
        <f t="shared" si="10"/>
        <v>0.13675207766122258</v>
      </c>
      <c r="L43" s="70"/>
      <c r="M43" s="142">
        <f t="shared" si="11"/>
        <v>0.20682574771042067</v>
      </c>
    </row>
    <row r="44" spans="2:13" ht="19" customHeight="1" x14ac:dyDescent="0.15">
      <c r="B44" s="42">
        <v>4</v>
      </c>
      <c r="C44" s="146" t="s">
        <v>38</v>
      </c>
      <c r="D44" s="68"/>
      <c r="E44" s="105">
        <v>18.191549898519298</v>
      </c>
      <c r="F44" s="106">
        <v>14.870958602422901</v>
      </c>
      <c r="G44" s="107">
        <v>18.978018074233098</v>
      </c>
      <c r="H44" s="109"/>
      <c r="I44" s="65">
        <f t="shared" si="8"/>
        <v>0.11038235307393376</v>
      </c>
      <c r="J44" s="65">
        <f t="shared" si="9"/>
        <v>0.12777129552788247</v>
      </c>
      <c r="K44" s="74">
        <f t="shared" si="10"/>
        <v>0.13468269375138756</v>
      </c>
      <c r="L44" s="70"/>
      <c r="M44" s="142">
        <f t="shared" si="11"/>
        <v>0.27617987391485582</v>
      </c>
    </row>
    <row r="45" spans="2:13" ht="19" customHeight="1" x14ac:dyDescent="0.15">
      <c r="B45" s="42">
        <v>5</v>
      </c>
      <c r="C45" s="62" t="s">
        <v>39</v>
      </c>
      <c r="D45" s="41"/>
      <c r="E45" s="105">
        <v>15.5785484338491</v>
      </c>
      <c r="F45" s="106">
        <v>17.5944947192745</v>
      </c>
      <c r="G45" s="107">
        <v>16.790031856419802</v>
      </c>
      <c r="H45" s="109"/>
      <c r="I45" s="65">
        <f t="shared" si="8"/>
        <v>9.4527230675626822E-2</v>
      </c>
      <c r="J45" s="65">
        <f t="shared" si="9"/>
        <v>0.15117192136315377</v>
      </c>
      <c r="K45" s="74">
        <f t="shared" si="10"/>
        <v>0.11915505137306651</v>
      </c>
      <c r="L45" s="70"/>
      <c r="M45" s="23">
        <f t="shared" si="11"/>
        <v>-4.5722419182258299E-2</v>
      </c>
    </row>
    <row r="46" spans="2:13" ht="19" customHeight="1" x14ac:dyDescent="0.15">
      <c r="B46" s="42">
        <v>6</v>
      </c>
      <c r="C46" s="62" t="s">
        <v>40</v>
      </c>
      <c r="D46" s="41"/>
      <c r="E46" s="110">
        <v>9.63292009072536</v>
      </c>
      <c r="F46" s="111">
        <v>9.7204069047732204</v>
      </c>
      <c r="G46" s="112">
        <v>13.1325561472443</v>
      </c>
      <c r="H46" s="109"/>
      <c r="I46" s="65">
        <f t="shared" si="8"/>
        <v>5.8450455981982299E-2</v>
      </c>
      <c r="J46" s="65">
        <f t="shared" si="9"/>
        <v>8.3517748686267823E-2</v>
      </c>
      <c r="K46" s="74">
        <f t="shared" si="10"/>
        <v>9.3198775068807096E-2</v>
      </c>
      <c r="L46" s="70"/>
      <c r="M46" s="142">
        <f t="shared" si="11"/>
        <v>0.35102946573106297</v>
      </c>
    </row>
    <row r="47" spans="2:13" ht="19" customHeight="1" x14ac:dyDescent="0.15">
      <c r="B47" s="42">
        <v>7</v>
      </c>
      <c r="C47" s="132" t="s">
        <v>28</v>
      </c>
      <c r="D47" s="41"/>
      <c r="E47" s="105">
        <v>1.4312006273970901</v>
      </c>
      <c r="F47" s="106">
        <v>3.9202781506945601</v>
      </c>
      <c r="G47" s="107">
        <v>9.9781425009885094</v>
      </c>
      <c r="H47" s="109"/>
      <c r="I47" s="65">
        <f t="shared" si="8"/>
        <v>8.6842129370098293E-3</v>
      </c>
      <c r="J47" s="65">
        <f t="shared" si="9"/>
        <v>3.3683034936448857E-2</v>
      </c>
      <c r="K47" s="74">
        <f t="shared" si="10"/>
        <v>7.0812616228507097E-2</v>
      </c>
      <c r="L47" s="70"/>
      <c r="M47" s="142">
        <f t="shared" si="11"/>
        <v>1.5452639117509226</v>
      </c>
    </row>
    <row r="48" spans="2:13" ht="19" customHeight="1" x14ac:dyDescent="0.15">
      <c r="B48" s="42">
        <v>8</v>
      </c>
      <c r="C48" s="132" t="s">
        <v>41</v>
      </c>
      <c r="D48" s="41"/>
      <c r="E48" s="105">
        <v>13.2340667183866</v>
      </c>
      <c r="F48" s="106">
        <v>6.2892629576569297</v>
      </c>
      <c r="G48" s="107">
        <v>7.7061155686707696</v>
      </c>
      <c r="H48" s="109"/>
      <c r="I48" s="65">
        <f t="shared" si="8"/>
        <v>8.0301427490345287E-2</v>
      </c>
      <c r="J48" s="65">
        <f t="shared" si="9"/>
        <v>5.4037355459009923E-2</v>
      </c>
      <c r="K48" s="74">
        <f t="shared" si="10"/>
        <v>5.468855594342803E-2</v>
      </c>
      <c r="L48" s="70"/>
      <c r="M48" s="142">
        <f t="shared" si="11"/>
        <v>0.22528118486266785</v>
      </c>
    </row>
    <row r="49" spans="2:13" ht="19" customHeight="1" x14ac:dyDescent="0.15">
      <c r="B49" s="42">
        <v>9</v>
      </c>
      <c r="C49" s="141" t="s">
        <v>42</v>
      </c>
      <c r="D49" s="41"/>
      <c r="E49" s="102">
        <v>5.0450744665869403</v>
      </c>
      <c r="F49" s="103">
        <v>5.2499196586178201</v>
      </c>
      <c r="G49" s="104">
        <v>4.7103613678159704</v>
      </c>
      <c r="H49" s="109"/>
      <c r="I49" s="65">
        <f t="shared" si="8"/>
        <v>3.0612410386231883E-2</v>
      </c>
      <c r="J49" s="65">
        <f t="shared" si="9"/>
        <v>4.5107316490653589E-2</v>
      </c>
      <c r="K49" s="74">
        <f t="shared" si="10"/>
        <v>3.3428367234051209E-2</v>
      </c>
      <c r="L49" s="70"/>
      <c r="M49" s="145">
        <f t="shared" si="11"/>
        <v>-0.10277458054356257</v>
      </c>
    </row>
    <row r="50" spans="2:13" ht="19" customHeight="1" x14ac:dyDescent="0.15">
      <c r="B50" s="42">
        <v>10</v>
      </c>
      <c r="C50" s="132" t="s">
        <v>43</v>
      </c>
      <c r="D50" s="41"/>
      <c r="E50" s="105">
        <v>5.9353009817837901</v>
      </c>
      <c r="F50" s="106">
        <v>4.6680101397754497</v>
      </c>
      <c r="G50" s="107">
        <v>3.4987973261805698</v>
      </c>
      <c r="H50" s="109"/>
      <c r="I50" s="65">
        <f t="shared" si="8"/>
        <v>3.601411051977766E-2</v>
      </c>
      <c r="J50" s="65">
        <f t="shared" si="9"/>
        <v>4.0107549152831636E-2</v>
      </c>
      <c r="K50" s="74">
        <f t="shared" si="10"/>
        <v>2.4830171777523384E-2</v>
      </c>
      <c r="L50" s="70"/>
      <c r="M50" s="23">
        <f t="shared" si="11"/>
        <v>-0.25047349482645376</v>
      </c>
    </row>
    <row r="51" spans="2:13" ht="19" customHeight="1" x14ac:dyDescent="0.15">
      <c r="B51" s="42">
        <v>11</v>
      </c>
      <c r="C51" s="62" t="s">
        <v>44</v>
      </c>
      <c r="D51" s="41"/>
      <c r="E51" s="105">
        <v>0.44396195658179999</v>
      </c>
      <c r="F51" s="106">
        <v>0.81279982135094897</v>
      </c>
      <c r="G51" s="107">
        <v>0.57570120887796905</v>
      </c>
      <c r="H51" s="109"/>
      <c r="I51" s="65">
        <f t="shared" si="8"/>
        <v>2.6938642235643435E-3</v>
      </c>
      <c r="J51" s="65">
        <f t="shared" si="9"/>
        <v>6.9835771153260867E-3</v>
      </c>
      <c r="K51" s="74">
        <f t="shared" si="10"/>
        <v>4.0856210224021706E-3</v>
      </c>
      <c r="L51" s="70"/>
      <c r="M51" s="23">
        <f t="shared" si="11"/>
        <v>-0.29170603418551438</v>
      </c>
    </row>
    <row r="52" spans="2:13" ht="19" customHeight="1" x14ac:dyDescent="0.15">
      <c r="B52" s="42">
        <v>12</v>
      </c>
      <c r="C52" s="132" t="s">
        <v>31</v>
      </c>
      <c r="D52" s="41"/>
      <c r="E52" s="105">
        <v>0.186377578390858</v>
      </c>
      <c r="F52" s="106">
        <v>0.186371894160167</v>
      </c>
      <c r="G52" s="107">
        <v>0.34451414176315998</v>
      </c>
      <c r="H52" s="109"/>
      <c r="I52" s="65">
        <f t="shared" si="8"/>
        <v>1.1308984543795786E-3</v>
      </c>
      <c r="J52" s="65">
        <f t="shared" si="9"/>
        <v>1.6013075554490563E-3</v>
      </c>
      <c r="K52" s="74">
        <f t="shared" si="10"/>
        <v>2.4449387953270154E-3</v>
      </c>
      <c r="L52" s="70"/>
      <c r="M52" s="142">
        <v>0</v>
      </c>
    </row>
    <row r="53" spans="2:13" ht="19" customHeight="1" x14ac:dyDescent="0.15">
      <c r="B53" s="42">
        <v>13</v>
      </c>
      <c r="C53" s="132" t="s">
        <v>45</v>
      </c>
      <c r="D53" s="41"/>
      <c r="E53" s="105">
        <v>0</v>
      </c>
      <c r="F53" s="106">
        <v>0.50473211982940203</v>
      </c>
      <c r="G53" s="107">
        <v>0.198671979940897</v>
      </c>
      <c r="H53" s="109"/>
      <c r="I53" s="65">
        <f t="shared" si="8"/>
        <v>0</v>
      </c>
      <c r="J53" s="65">
        <f t="shared" si="9"/>
        <v>4.3366590257759054E-3</v>
      </c>
      <c r="K53" s="74">
        <f t="shared" si="10"/>
        <v>1.4099300214963529E-3</v>
      </c>
      <c r="L53" s="70"/>
      <c r="M53" s="23">
        <f>(G53-F53)/F53</f>
        <v>-0.60638134143702294</v>
      </c>
    </row>
    <row r="54" spans="2:13" ht="19" customHeight="1" x14ac:dyDescent="0.15">
      <c r="B54" s="42">
        <v>14</v>
      </c>
      <c r="C54" s="62" t="s">
        <v>46</v>
      </c>
      <c r="D54" s="41"/>
      <c r="E54" s="105">
        <v>0.149087934278161</v>
      </c>
      <c r="F54" s="106">
        <v>8.0011272146398096E-2</v>
      </c>
      <c r="G54" s="107">
        <v>9.7845425790736407E-2</v>
      </c>
      <c r="H54" s="109"/>
      <c r="I54" s="65">
        <f t="shared" si="8"/>
        <v>9.0463303524758443E-4</v>
      </c>
      <c r="J54" s="65">
        <f t="shared" si="9"/>
        <v>6.8745695367033175E-4</v>
      </c>
      <c r="K54" s="74">
        <f t="shared" si="10"/>
        <v>6.9438681453465713E-4</v>
      </c>
      <c r="L54" s="70"/>
      <c r="M54" s="142">
        <f>(G54-F54)/F54</f>
        <v>0.22289551416838907</v>
      </c>
    </row>
    <row r="55" spans="2:13" ht="19.5" customHeight="1" thickBot="1" x14ac:dyDescent="0.2">
      <c r="B55" s="42">
        <v>15</v>
      </c>
      <c r="C55" s="75" t="s">
        <v>47</v>
      </c>
      <c r="D55" s="41"/>
      <c r="E55" s="113">
        <v>0</v>
      </c>
      <c r="F55" s="114">
        <v>0</v>
      </c>
      <c r="G55" s="115">
        <v>0</v>
      </c>
      <c r="H55" s="83"/>
      <c r="I55" s="76">
        <f t="shared" si="8"/>
        <v>0</v>
      </c>
      <c r="J55" s="76">
        <f t="shared" si="9"/>
        <v>0</v>
      </c>
      <c r="K55" s="77">
        <f t="shared" si="10"/>
        <v>0</v>
      </c>
      <c r="L55" s="78"/>
      <c r="M55" s="143">
        <v>0</v>
      </c>
    </row>
    <row r="56" spans="2:13" s="38" customFormat="1" ht="13.5" customHeight="1" thickTop="1" x14ac:dyDescent="0.15">
      <c r="B56" s="42"/>
      <c r="C56" s="79"/>
      <c r="D56" s="39"/>
      <c r="E56" s="116"/>
      <c r="F56" s="116"/>
      <c r="G56" s="116"/>
      <c r="H56" s="42"/>
      <c r="I56" s="80"/>
      <c r="J56" s="80"/>
      <c r="K56" s="80"/>
      <c r="L56" s="42"/>
      <c r="M56" s="80"/>
    </row>
    <row r="57" spans="2:13" ht="13.5" customHeight="1" x14ac:dyDescent="0.15">
      <c r="B57" s="165" t="s">
        <v>48</v>
      </c>
      <c r="C57" s="156"/>
      <c r="D57" s="156"/>
      <c r="E57" s="156"/>
      <c r="F57" s="156"/>
      <c r="G57" s="156"/>
      <c r="H57" s="42"/>
      <c r="I57" s="10"/>
      <c r="J57" s="10"/>
      <c r="K57" s="10"/>
      <c r="L57" s="10"/>
      <c r="M57" s="10"/>
    </row>
    <row r="58" spans="2:13" ht="13.5" customHeight="1" x14ac:dyDescent="0.15">
      <c r="B58" s="154" t="s">
        <v>49</v>
      </c>
      <c r="C58" s="156"/>
      <c r="D58" s="1"/>
      <c r="E58" s="1"/>
      <c r="F58" s="1"/>
      <c r="G58" s="1"/>
      <c r="H58" s="42"/>
      <c r="I58" s="10"/>
      <c r="J58" s="10"/>
      <c r="K58" s="10"/>
      <c r="L58" s="10"/>
      <c r="M58" s="10"/>
    </row>
    <row r="59" spans="2:13" ht="13.5" customHeight="1" x14ac:dyDescent="0.15">
      <c r="B59" s="154" t="s">
        <v>50</v>
      </c>
      <c r="C59" s="154"/>
      <c r="D59" s="156"/>
      <c r="E59" s="156"/>
      <c r="F59" s="156"/>
      <c r="G59" s="1"/>
      <c r="H59" s="42"/>
      <c r="I59" s="10"/>
      <c r="J59" s="10"/>
      <c r="K59" s="10"/>
      <c r="L59" s="10"/>
      <c r="M59" s="10"/>
    </row>
    <row r="60" spans="2:13" ht="13.5" customHeight="1" x14ac:dyDescent="0.15">
      <c r="B60" s="154" t="s">
        <v>26</v>
      </c>
      <c r="C60" s="154"/>
      <c r="D60" s="155"/>
      <c r="E60" s="155"/>
      <c r="F60" s="10"/>
      <c r="G60" s="10"/>
      <c r="H60" s="42"/>
      <c r="I60" s="10"/>
      <c r="J60" s="10"/>
      <c r="K60" s="10"/>
      <c r="L60" s="10"/>
      <c r="M60" s="10"/>
    </row>
    <row r="90" spans="19:19" x14ac:dyDescent="0.15">
      <c r="S90" s="147"/>
    </row>
    <row r="102" spans="20:20" x14ac:dyDescent="0.15">
      <c r="T102" s="147"/>
    </row>
    <row r="110" spans="20:20" x14ac:dyDescent="0.15">
      <c r="T110" s="147"/>
    </row>
    <row r="114" spans="19:20" x14ac:dyDescent="0.15">
      <c r="S114" s="147"/>
    </row>
    <row r="120" spans="19:20" x14ac:dyDescent="0.15">
      <c r="T120" s="147"/>
    </row>
    <row r="125" spans="19:20" x14ac:dyDescent="0.15">
      <c r="S125" s="147"/>
    </row>
    <row r="131" spans="19:20" x14ac:dyDescent="0.15">
      <c r="S131" s="147"/>
      <c r="T131" s="147"/>
    </row>
    <row r="132" spans="19:20" x14ac:dyDescent="0.15">
      <c r="T132" s="147"/>
    </row>
    <row r="139" spans="19:20" x14ac:dyDescent="0.15">
      <c r="T139" s="147"/>
    </row>
    <row r="140" spans="19:20" x14ac:dyDescent="0.15">
      <c r="S140" s="147"/>
    </row>
    <row r="155" spans="21:21" x14ac:dyDescent="0.15">
      <c r="U155" s="147"/>
    </row>
    <row r="156" spans="21:21" x14ac:dyDescent="0.15">
      <c r="U156" s="147"/>
    </row>
    <row r="157" spans="21:21" x14ac:dyDescent="0.15">
      <c r="U157" s="147"/>
    </row>
    <row r="158" spans="21:21" x14ac:dyDescent="0.15">
      <c r="U158" s="147"/>
    </row>
    <row r="159" spans="21:21" x14ac:dyDescent="0.15">
      <c r="U159" s="147"/>
    </row>
    <row r="160" spans="21:21" x14ac:dyDescent="0.15">
      <c r="U160" s="147"/>
    </row>
    <row r="161" spans="19:21" x14ac:dyDescent="0.15">
      <c r="U161" s="147"/>
    </row>
    <row r="162" spans="19:21" x14ac:dyDescent="0.15">
      <c r="U162" s="147"/>
    </row>
    <row r="166" spans="19:21" x14ac:dyDescent="0.15">
      <c r="S166" s="147"/>
    </row>
    <row r="177" spans="19:20" x14ac:dyDescent="0.15">
      <c r="S177" s="147"/>
    </row>
    <row r="178" spans="19:20" x14ac:dyDescent="0.15">
      <c r="T178" s="147"/>
    </row>
    <row r="181" spans="19:20" x14ac:dyDescent="0.15">
      <c r="T181" s="147"/>
    </row>
    <row r="182" spans="19:20" x14ac:dyDescent="0.15">
      <c r="T182" s="147"/>
    </row>
    <row r="185" spans="19:20" x14ac:dyDescent="0.15">
      <c r="T185" s="147"/>
    </row>
    <row r="186" spans="19:20" x14ac:dyDescent="0.15">
      <c r="S186" s="147"/>
    </row>
    <row r="188" spans="19:20" x14ac:dyDescent="0.15">
      <c r="S188" s="147"/>
    </row>
    <row r="191" spans="19:20" x14ac:dyDescent="0.15">
      <c r="T191" s="147"/>
    </row>
    <row r="196" spans="19:20" x14ac:dyDescent="0.15">
      <c r="T196" s="147"/>
    </row>
    <row r="199" spans="19:20" x14ac:dyDescent="0.15">
      <c r="T199" s="147"/>
    </row>
    <row r="202" spans="19:20" x14ac:dyDescent="0.15">
      <c r="S202" s="147"/>
    </row>
    <row r="212" spans="19:20" x14ac:dyDescent="0.15">
      <c r="S212" s="147"/>
      <c r="T212" s="147"/>
    </row>
    <row r="215" spans="19:20" x14ac:dyDescent="0.15">
      <c r="T215" s="147"/>
    </row>
    <row r="217" spans="19:20" x14ac:dyDescent="0.15">
      <c r="S217" s="147"/>
      <c r="T217" s="147"/>
    </row>
    <row r="219" spans="19:20" x14ac:dyDescent="0.15">
      <c r="S219" s="147"/>
    </row>
    <row r="221" spans="19:20" x14ac:dyDescent="0.15">
      <c r="S221" s="147"/>
      <c r="T221" s="147"/>
    </row>
    <row r="228" spans="19:20" x14ac:dyDescent="0.15">
      <c r="T228" s="147"/>
    </row>
    <row r="232" spans="19:20" x14ac:dyDescent="0.15">
      <c r="S232" s="147"/>
    </row>
    <row r="234" spans="19:20" x14ac:dyDescent="0.15">
      <c r="T234" s="147"/>
    </row>
  </sheetData>
  <sortState ref="R32:U45">
    <sortCondition descending="1" ref="U32:U45"/>
  </sortState>
  <mergeCells count="7">
    <mergeCell ref="B60:E60"/>
    <mergeCell ref="B58:C58"/>
    <mergeCell ref="B6:M6"/>
    <mergeCell ref="I8:K8"/>
    <mergeCell ref="E8:G8"/>
    <mergeCell ref="B57:G57"/>
    <mergeCell ref="B59:F59"/>
  </mergeCells>
  <phoneticPr fontId="0" type="noConversion"/>
  <pageMargins left="0.79" right="0.79" top="0.39" bottom="0.39" header="0.51" footer="0.51"/>
  <pageSetup scale="50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Imp. 15 Settori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Ferrari</dc:creator>
  <cp:keywords/>
  <dc:description/>
  <cp:lastModifiedBy>Microsoft Office User</cp:lastModifiedBy>
  <cp:revision/>
  <cp:lastPrinted>2015-09-03T21:55:56Z</cp:lastPrinted>
  <dcterms:created xsi:type="dcterms:W3CDTF">2010-09-22T19:37:58Z</dcterms:created>
  <dcterms:modified xsi:type="dcterms:W3CDTF">2015-09-03T21:56:00Z</dcterms:modified>
</cp:coreProperties>
</file>